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ion Korporacyjny\Zarządzanie Infrastrukturą\20200120_ogrodzenie Cargo\dokumenty do zapytania\"/>
    </mc:Choice>
  </mc:AlternateContent>
  <xr:revisionPtr revIDLastSave="0" documentId="13_ncr:1_{9AA6F5D4-94C0-4AE6-94FD-994EA4281421}" xr6:coauthVersionLast="36" xr6:coauthVersionMax="45" xr10:uidLastSave="{00000000-0000-0000-0000-000000000000}"/>
  <bookViews>
    <workbookView xWindow="-108" yWindow="-108" windowWidth="23256" windowHeight="12576" xr2:uid="{25E35121-E981-417B-8EDC-4698B040159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s="1"/>
  <c r="F20" i="1"/>
  <c r="G20" i="1" s="1"/>
  <c r="F19" i="1"/>
  <c r="G19" i="1" s="1"/>
  <c r="F18" i="1" l="1"/>
  <c r="F14" i="1" l="1"/>
  <c r="G14" i="1" s="1"/>
  <c r="F13" i="1"/>
  <c r="G13" i="1" s="1"/>
  <c r="F12" i="1"/>
  <c r="G12" i="1" s="1"/>
  <c r="F7" i="1" l="1"/>
  <c r="F6" i="1"/>
  <c r="F15" i="1" l="1"/>
  <c r="G15" i="1" s="1"/>
  <c r="F17" i="1" l="1"/>
  <c r="G17" i="1" s="1"/>
  <c r="F11" i="1"/>
  <c r="F16" i="1" l="1"/>
  <c r="F10" i="1"/>
  <c r="F8" i="1"/>
  <c r="F9" i="1"/>
  <c r="F23" i="1" l="1"/>
  <c r="G23" i="1" s="1"/>
  <c r="G10" i="1"/>
  <c r="G11" i="1"/>
  <c r="G16" i="1"/>
  <c r="G18" i="1"/>
  <c r="G9" i="1"/>
  <c r="G8" i="1"/>
</calcChain>
</file>

<file path=xl/sharedStrings.xml><?xml version="1.0" encoding="utf-8"?>
<sst xmlns="http://schemas.openxmlformats.org/spreadsheetml/2006/main" count="47" uniqueCount="35">
  <si>
    <t xml:space="preserve">Zakres robót </t>
  </si>
  <si>
    <t xml:space="preserve">ilość </t>
  </si>
  <si>
    <t>wartość netto</t>
  </si>
  <si>
    <t>wartość brutto</t>
  </si>
  <si>
    <t>Uwagi wymagania</t>
  </si>
  <si>
    <t>jednostka</t>
  </si>
  <si>
    <t>cena</t>
  </si>
  <si>
    <t>m2</t>
  </si>
  <si>
    <t>kpl</t>
  </si>
  <si>
    <t>szt</t>
  </si>
  <si>
    <t xml:space="preserve">szt </t>
  </si>
  <si>
    <t>Szacunkowy koszt  wykonania ogrodzenia na polu odstawczym</t>
  </si>
  <si>
    <t>Wykonanie projektu ogrodzenia</t>
  </si>
  <si>
    <t>Geodezyjne wytyczenie ogrodzenia</t>
  </si>
  <si>
    <t>180 x500</t>
  </si>
  <si>
    <t>180 x 110</t>
  </si>
  <si>
    <t xml:space="preserve">Wykonanie wykopu i fundamentu pod słupki ogrodzeniowe wraz z dostawą słupków </t>
  </si>
  <si>
    <t>mb</t>
  </si>
  <si>
    <t>Montaż ogrodzenia</t>
  </si>
  <si>
    <t>Dostawa i montaż kontenera wartowniczego wraz z wykonaniem płyty fundamentowej pod kontener</t>
  </si>
  <si>
    <t>Instalacja elektryczna - zasilanie bramy oraz kontenera</t>
  </si>
  <si>
    <t>Montaż bramy rozwiernej na rampie (brama zamknięta, otwierana awaryjnie w przypadku rozładunku z busa towarów wrażliwych (np. przesyłka HUM) lub przejazd wózka widłowego</t>
  </si>
  <si>
    <t>Zakup stalowego najazdu i zamontowanie przy rampie (rozładunek małych samochodów oraz możliwość zjazdu wózka widłowego z rampy w razie potrzeby np. rozładunek boczny trucka)</t>
  </si>
  <si>
    <t>Wymalowanie oznaczeń poziomych: wyznaczenie miejsc rozładunkowych, dróg dojazdowych, ciągów pieszych, oznaczeń ramp, wyznaczenie lokacji na placu np. składowanie sprzętu GSE (ok. 600 m linii)</t>
  </si>
  <si>
    <t>Brama  przesuwna samonośna przemysłowa , wypełniona profilami 25x25 mm szerokości w świetle  otworu 600 cm, długości całokowtej 7 m, wysokości 180 cm, wraz ze słupkami ze integrowanym napędem w wersji Automatic, piloty w komplecie.profile konstrukcji nośnej 60x60x3, podstawa jezdna ceownik 100x6 profil jezdny 80x5, wypełnienie profil zamkniety 25x25x2, dwa wózki, rolki łożyskowane po 5 szt. stalowe,podstawa i tulejki pod listwę</t>
  </si>
  <si>
    <t>Furtka wejściowa  systemowa z kontrolą dostępu</t>
  </si>
  <si>
    <t>Montaż naprowadzaczy kół</t>
  </si>
  <si>
    <t>Montaż odbojników na rampie</t>
  </si>
  <si>
    <t>L.p.</t>
  </si>
  <si>
    <t>Doprowadzenie dokontenera kabla zasilającego WLZ (dobór kabla)  z istniejącej  tablicy rozdzielczej , znajdującej się w odległości ok. 50 m  Nowe obwody  należy wyprowadzić bezpośrednio z tablicy.</t>
  </si>
  <si>
    <t xml:space="preserve"> Opis materiałowy kontenera:
rama kontenera stalowa (wymiary 2,45 X 2,45 X 2,80)
ściany (blacha powlekana biały + wełna mineralna 100mm + płyta laminowana biała) LUB (płyta warstwowa z rdzeniem styropianowym 100mm)
strop (blacha trapezowa ocynk + wełna mineralna 100mm + płyta laminowana biała)  LUB (blacha trapezowa ocynk + wełna mineralna 50mm + płyta warstwowa z rdzeniem styropianowym 50mm)
Dach jednospadowy
Podłoga (blacha trapezowa ocynk + wełna mineralna 100mm + płyta wiórowa 18mm + wykładzina PCV)
Szklenie PCV białe (1500X1200 + podawcze ; 850X1200 szklenie stałe szt.2)
drzwi wejściowe stalowe (90/200 szt.1)
instalacja elektryczna w korytach (1 punkt oświetleniowy ; 3 gniazdo wtykowe;  ; wyłącznik + tablica bezpiecznikowa z zabezpieczeniem różnicowo-prądowym). Zapotrzebowanieelektryczne  budki  4kW.
wentylacja grawitacyjna</t>
  </si>
  <si>
    <t>Instalacja sieci IT do budki 4 skrętki 5e,  CCTV</t>
  </si>
  <si>
    <t>Zakup i montaż kamer Hanwha  QNV6070-R lub równoważne oraz założenie kontroli dostępu na furtkach</t>
  </si>
  <si>
    <t>Oznaczenie miejsc rozładunku 1-5( pionowe i poziome oznaczenie na rampie )</t>
  </si>
  <si>
    <t xml:space="preserve">Ogrodzenie  z siatki stalowej ocynkowanej standardowej wysokości 210 cm, z dodatkowymi zasiekami concertina fi 450 mm od góry, słupki systemowe wysokości 250 cm fundamentowane.  Pomiędzy słupkami dół zabezpieczony obrzeżem betonowym chodnikowym 20x6x100 cm. Wysokość całkowita ogrodzenia 250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</si>
</sst>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 applyBorder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22</xdr:row>
      <xdr:rowOff>0</xdr:rowOff>
    </xdr:from>
    <xdr:to>
      <xdr:col>11</xdr:col>
      <xdr:colOff>243840</xdr:colOff>
      <xdr:row>38</xdr:row>
      <xdr:rowOff>167640</xdr:rowOff>
    </xdr:to>
    <xdr:sp macro="" textlink="">
      <xdr:nvSpPr>
        <xdr:cNvPr id="2" name="AutoShape 2" descr="Znalezione obrazy dla zapytania komora chłodnicza">
          <a:extLst>
            <a:ext uri="{FF2B5EF4-FFF2-40B4-BE49-F238E27FC236}">
              <a16:creationId xmlns:a16="http://schemas.microsoft.com/office/drawing/2014/main" id="{5FFB9AE8-39F5-4B22-8889-73B7E7F87D80}"/>
            </a:ext>
          </a:extLst>
        </xdr:cNvPr>
        <xdr:cNvSpPr>
          <a:spLocks noChangeAspect="1" noChangeArrowheads="1"/>
        </xdr:cNvSpPr>
      </xdr:nvSpPr>
      <xdr:spPr bwMode="auto">
        <a:xfrm>
          <a:off x="8968740" y="8580120"/>
          <a:ext cx="2080260" cy="3093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546735</xdr:colOff>
      <xdr:row>16</xdr:row>
      <xdr:rowOff>1264920</xdr:rowOff>
    </xdr:from>
    <xdr:to>
      <xdr:col>1</xdr:col>
      <xdr:colOff>2533015</xdr:colOff>
      <xdr:row>16</xdr:row>
      <xdr:rowOff>3408680</xdr:rowOff>
    </xdr:to>
    <xdr:pic>
      <xdr:nvPicPr>
        <xdr:cNvPr id="4" name="Obraz 3" descr="IMG_0003">
          <a:extLst>
            <a:ext uri="{FF2B5EF4-FFF2-40B4-BE49-F238E27FC236}">
              <a16:creationId xmlns:a16="http://schemas.microsoft.com/office/drawing/2014/main" id="{B2D04940-D126-4238-8D6A-73031EACC8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10570845"/>
          <a:ext cx="1997710" cy="2143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C049-217B-46A0-A10B-1C1DB26B0AE5}">
  <dimension ref="A1:H25"/>
  <sheetViews>
    <sheetView tabSelected="1" workbookViewId="0">
      <selection activeCell="D9" sqref="D9"/>
    </sheetView>
  </sheetViews>
  <sheetFormatPr defaultColWidth="9.109375" defaultRowHeight="14.4" x14ac:dyDescent="0.3"/>
  <cols>
    <col min="1" max="1" width="5.88671875" style="9" customWidth="1"/>
    <col min="2" max="2" width="50.33203125" style="3" customWidth="1"/>
    <col min="3" max="3" width="12.6640625" style="3" customWidth="1"/>
    <col min="4" max="4" width="9.109375" style="3"/>
    <col min="5" max="5" width="12.33203125" style="2" customWidth="1"/>
    <col min="6" max="6" width="10" style="2" bestFit="1" customWidth="1"/>
    <col min="7" max="7" width="0.88671875" style="2" hidden="1" customWidth="1"/>
    <col min="8" max="8" width="42.6640625" style="3" customWidth="1"/>
    <col min="9" max="16384" width="9.109375" style="3"/>
  </cols>
  <sheetData>
    <row r="1" spans="1:8" x14ac:dyDescent="0.3">
      <c r="A1" s="23" t="s">
        <v>11</v>
      </c>
      <c r="B1" s="23"/>
      <c r="C1" s="23"/>
      <c r="D1" s="23"/>
      <c r="E1" s="23"/>
      <c r="F1" s="23"/>
      <c r="G1" s="23"/>
      <c r="H1" s="23"/>
    </row>
    <row r="2" spans="1:8" x14ac:dyDescent="0.3">
      <c r="A2" s="23"/>
      <c r="B2" s="23"/>
      <c r="C2" s="23"/>
      <c r="D2" s="23"/>
      <c r="E2" s="23"/>
      <c r="F2" s="23"/>
      <c r="G2" s="23"/>
      <c r="H2" s="23"/>
    </row>
    <row r="5" spans="1:8" s="7" customFormat="1" ht="108" customHeight="1" x14ac:dyDescent="0.3">
      <c r="A5" s="10" t="s">
        <v>28</v>
      </c>
      <c r="B5" s="10" t="s">
        <v>0</v>
      </c>
      <c r="C5" s="10" t="s">
        <v>5</v>
      </c>
      <c r="D5" s="10" t="s">
        <v>1</v>
      </c>
      <c r="E5" s="11" t="s">
        <v>6</v>
      </c>
      <c r="F5" s="11" t="s">
        <v>2</v>
      </c>
      <c r="G5" s="11" t="s">
        <v>3</v>
      </c>
      <c r="H5" s="12" t="s">
        <v>4</v>
      </c>
    </row>
    <row r="6" spans="1:8" x14ac:dyDescent="0.3">
      <c r="A6" s="13">
        <v>1</v>
      </c>
      <c r="B6" s="14" t="s">
        <v>12</v>
      </c>
      <c r="C6" s="14" t="s">
        <v>8</v>
      </c>
      <c r="D6" s="14">
        <v>1</v>
      </c>
      <c r="E6" s="15">
        <v>0</v>
      </c>
      <c r="F6" s="15">
        <f>D6*E6</f>
        <v>0</v>
      </c>
      <c r="G6" s="15"/>
      <c r="H6" s="14"/>
    </row>
    <row r="7" spans="1:8" x14ac:dyDescent="0.3">
      <c r="A7" s="13">
        <v>2</v>
      </c>
      <c r="B7" s="14" t="s">
        <v>13</v>
      </c>
      <c r="C7" s="14" t="s">
        <v>8</v>
      </c>
      <c r="D7" s="14">
        <v>1</v>
      </c>
      <c r="E7" s="15">
        <v>0</v>
      </c>
      <c r="F7" s="15">
        <f>D7*E7</f>
        <v>0</v>
      </c>
      <c r="G7" s="15"/>
      <c r="H7" s="14"/>
    </row>
    <row r="8" spans="1:8" ht="31.95" customHeight="1" x14ac:dyDescent="0.3">
      <c r="A8" s="13">
        <v>3</v>
      </c>
      <c r="B8" s="16" t="s">
        <v>16</v>
      </c>
      <c r="C8" s="16" t="s">
        <v>9</v>
      </c>
      <c r="D8" s="17">
        <v>45</v>
      </c>
      <c r="E8" s="15">
        <v>0</v>
      </c>
      <c r="F8" s="19">
        <f t="shared" ref="F8:F17" si="0">D8*E8</f>
        <v>0</v>
      </c>
      <c r="G8" s="18">
        <f>F8*1.23</f>
        <v>0</v>
      </c>
      <c r="H8" s="4"/>
    </row>
    <row r="9" spans="1:8" ht="86.4" x14ac:dyDescent="0.3">
      <c r="A9" s="13">
        <v>4</v>
      </c>
      <c r="B9" s="16" t="s">
        <v>34</v>
      </c>
      <c r="C9" s="16" t="s">
        <v>7</v>
      </c>
      <c r="D9" s="17">
        <v>105</v>
      </c>
      <c r="E9" s="15">
        <v>0</v>
      </c>
      <c r="F9" s="19">
        <f t="shared" si="0"/>
        <v>0</v>
      </c>
      <c r="G9" s="18">
        <f>F9*1.23</f>
        <v>0</v>
      </c>
      <c r="H9" s="4"/>
    </row>
    <row r="10" spans="1:8" ht="138" customHeight="1" x14ac:dyDescent="0.3">
      <c r="A10" s="13">
        <v>5</v>
      </c>
      <c r="B10" s="16" t="s">
        <v>24</v>
      </c>
      <c r="C10" s="16" t="s">
        <v>9</v>
      </c>
      <c r="D10" s="17">
        <v>1</v>
      </c>
      <c r="E10" s="15">
        <v>0</v>
      </c>
      <c r="F10" s="19">
        <f t="shared" si="0"/>
        <v>0</v>
      </c>
      <c r="G10" s="18">
        <f t="shared" ref="G10:G18" si="1">F10*1.23</f>
        <v>0</v>
      </c>
      <c r="H10" s="4" t="s">
        <v>14</v>
      </c>
    </row>
    <row r="11" spans="1:8" x14ac:dyDescent="0.3">
      <c r="A11" s="13">
        <v>6</v>
      </c>
      <c r="B11" s="16" t="s">
        <v>25</v>
      </c>
      <c r="C11" s="16" t="s">
        <v>8</v>
      </c>
      <c r="D11" s="17">
        <v>2</v>
      </c>
      <c r="E11" s="15">
        <v>0</v>
      </c>
      <c r="F11" s="19">
        <f t="shared" si="0"/>
        <v>0</v>
      </c>
      <c r="G11" s="18">
        <f t="shared" si="1"/>
        <v>0</v>
      </c>
      <c r="H11" s="4" t="s">
        <v>15</v>
      </c>
    </row>
    <row r="12" spans="1:8" ht="69" customHeight="1" x14ac:dyDescent="0.3">
      <c r="A12" s="13">
        <v>7</v>
      </c>
      <c r="B12" s="16" t="s">
        <v>21</v>
      </c>
      <c r="C12" s="16" t="s">
        <v>8</v>
      </c>
      <c r="D12" s="17">
        <v>1</v>
      </c>
      <c r="E12" s="15">
        <v>0</v>
      </c>
      <c r="F12" s="19">
        <f t="shared" si="0"/>
        <v>0</v>
      </c>
      <c r="G12" s="18">
        <f t="shared" si="1"/>
        <v>0</v>
      </c>
      <c r="H12" s="4"/>
    </row>
    <row r="13" spans="1:8" ht="69" customHeight="1" x14ac:dyDescent="0.3">
      <c r="A13" s="13">
        <v>8</v>
      </c>
      <c r="B13" s="16" t="s">
        <v>22</v>
      </c>
      <c r="C13" s="16" t="s">
        <v>8</v>
      </c>
      <c r="D13" s="17">
        <v>1</v>
      </c>
      <c r="E13" s="15">
        <v>0</v>
      </c>
      <c r="F13" s="19">
        <f t="shared" si="0"/>
        <v>0</v>
      </c>
      <c r="G13" s="18">
        <f t="shared" si="1"/>
        <v>0</v>
      </c>
      <c r="H13" s="4"/>
    </row>
    <row r="14" spans="1:8" ht="69" customHeight="1" x14ac:dyDescent="0.3">
      <c r="A14" s="13">
        <v>9</v>
      </c>
      <c r="B14" s="16" t="s">
        <v>23</v>
      </c>
      <c r="C14" s="16" t="s">
        <v>17</v>
      </c>
      <c r="D14" s="17">
        <v>600</v>
      </c>
      <c r="E14" s="15">
        <v>0</v>
      </c>
      <c r="F14" s="19">
        <f t="shared" si="0"/>
        <v>0</v>
      </c>
      <c r="G14" s="18">
        <f t="shared" si="1"/>
        <v>0</v>
      </c>
      <c r="H14" s="4"/>
    </row>
    <row r="15" spans="1:8" ht="76.8" customHeight="1" x14ac:dyDescent="0.3">
      <c r="A15" s="13">
        <v>10</v>
      </c>
      <c r="B15" s="16" t="s">
        <v>20</v>
      </c>
      <c r="C15" s="16" t="s">
        <v>8</v>
      </c>
      <c r="D15" s="17">
        <v>1</v>
      </c>
      <c r="E15" s="15">
        <v>0</v>
      </c>
      <c r="F15" s="19">
        <f t="shared" si="0"/>
        <v>0</v>
      </c>
      <c r="G15" s="18">
        <f t="shared" si="1"/>
        <v>0</v>
      </c>
      <c r="H15" s="16" t="s">
        <v>29</v>
      </c>
    </row>
    <row r="16" spans="1:8" x14ac:dyDescent="0.3">
      <c r="A16" s="13">
        <v>11</v>
      </c>
      <c r="B16" s="16" t="s">
        <v>18</v>
      </c>
      <c r="C16" s="16" t="s">
        <v>17</v>
      </c>
      <c r="D16" s="17">
        <v>105</v>
      </c>
      <c r="E16" s="15">
        <v>0</v>
      </c>
      <c r="F16" s="19">
        <f t="shared" si="0"/>
        <v>0</v>
      </c>
      <c r="G16" s="18">
        <f t="shared" si="1"/>
        <v>0</v>
      </c>
      <c r="H16" s="4"/>
    </row>
    <row r="17" spans="1:8" ht="359.4" customHeight="1" x14ac:dyDescent="0.3">
      <c r="A17" s="13">
        <v>12</v>
      </c>
      <c r="B17" s="20" t="s">
        <v>19</v>
      </c>
      <c r="C17" s="16" t="s">
        <v>10</v>
      </c>
      <c r="D17" s="17">
        <v>1</v>
      </c>
      <c r="E17" s="15">
        <v>0</v>
      </c>
      <c r="F17" s="19">
        <f t="shared" si="0"/>
        <v>0</v>
      </c>
      <c r="G17" s="18">
        <f t="shared" si="1"/>
        <v>0</v>
      </c>
      <c r="H17" s="16" t="s">
        <v>30</v>
      </c>
    </row>
    <row r="18" spans="1:8" x14ac:dyDescent="0.3">
      <c r="A18" s="13">
        <v>13</v>
      </c>
      <c r="B18" s="16" t="s">
        <v>31</v>
      </c>
      <c r="C18" s="16" t="s">
        <v>8</v>
      </c>
      <c r="D18" s="17">
        <v>1</v>
      </c>
      <c r="E18" s="15">
        <v>0</v>
      </c>
      <c r="F18" s="19">
        <f>D18*E18</f>
        <v>0</v>
      </c>
      <c r="G18" s="18">
        <f t="shared" si="1"/>
        <v>0</v>
      </c>
      <c r="H18" s="4"/>
    </row>
    <row r="19" spans="1:8" ht="28.8" x14ac:dyDescent="0.3">
      <c r="A19" s="13">
        <v>14</v>
      </c>
      <c r="B19" s="16" t="s">
        <v>32</v>
      </c>
      <c r="C19" s="16" t="s">
        <v>8</v>
      </c>
      <c r="D19" s="17">
        <v>1</v>
      </c>
      <c r="E19" s="15">
        <v>0</v>
      </c>
      <c r="F19" s="19">
        <f>E19*D19</f>
        <v>0</v>
      </c>
      <c r="G19" s="18">
        <f>F19*1.23</f>
        <v>0</v>
      </c>
      <c r="H19" s="4"/>
    </row>
    <row r="20" spans="1:8" x14ac:dyDescent="0.3">
      <c r="A20" s="13">
        <v>15</v>
      </c>
      <c r="B20" s="16" t="s">
        <v>26</v>
      </c>
      <c r="C20" s="16" t="s">
        <v>8</v>
      </c>
      <c r="D20" s="17">
        <v>4</v>
      </c>
      <c r="E20" s="15">
        <v>0</v>
      </c>
      <c r="F20" s="19">
        <f>E20*D20</f>
        <v>0</v>
      </c>
      <c r="G20" s="18">
        <f>F20*1.23</f>
        <v>0</v>
      </c>
      <c r="H20" s="4"/>
    </row>
    <row r="21" spans="1:8" x14ac:dyDescent="0.3">
      <c r="A21" s="13">
        <v>16</v>
      </c>
      <c r="B21" s="16" t="s">
        <v>27</v>
      </c>
      <c r="C21" s="16" t="s">
        <v>8</v>
      </c>
      <c r="D21" s="17">
        <v>4</v>
      </c>
      <c r="E21" s="15">
        <v>0</v>
      </c>
      <c r="F21" s="19">
        <f>E21*D21</f>
        <v>0</v>
      </c>
      <c r="G21" s="18">
        <f>F21*1.23</f>
        <v>0</v>
      </c>
      <c r="H21" s="4"/>
    </row>
    <row r="22" spans="1:8" ht="28.8" x14ac:dyDescent="0.3">
      <c r="A22" s="13">
        <v>17</v>
      </c>
      <c r="B22" s="16" t="s">
        <v>33</v>
      </c>
      <c r="C22" s="16" t="s">
        <v>8</v>
      </c>
      <c r="D22" s="17">
        <v>1</v>
      </c>
      <c r="E22" s="15">
        <v>0</v>
      </c>
      <c r="F22" s="18">
        <v>0</v>
      </c>
      <c r="G22" s="18"/>
      <c r="H22" s="4"/>
    </row>
    <row r="23" spans="1:8" x14ac:dyDescent="0.3">
      <c r="A23" s="21"/>
      <c r="B23" s="16"/>
      <c r="C23" s="16"/>
      <c r="D23" s="4"/>
      <c r="E23" s="18"/>
      <c r="F23" s="22">
        <f>SUM(F1:F22)</f>
        <v>0</v>
      </c>
      <c r="G23" s="22">
        <f t="shared" ref="G23" si="2">F23*1.23</f>
        <v>0</v>
      </c>
      <c r="H23" s="4"/>
    </row>
    <row r="24" spans="1:8" x14ac:dyDescent="0.3">
      <c r="A24" s="8"/>
      <c r="B24" s="6"/>
      <c r="C24" s="6"/>
      <c r="D24" s="5"/>
      <c r="E24" s="1"/>
      <c r="F24" s="1"/>
      <c r="G24" s="1"/>
      <c r="H24" s="5"/>
    </row>
    <row r="25" spans="1:8" x14ac:dyDescent="0.3">
      <c r="A25" s="8"/>
      <c r="B25" s="6"/>
      <c r="C25" s="6"/>
      <c r="D25" s="5"/>
      <c r="E25" s="1"/>
      <c r="F25" s="1"/>
      <c r="G25" s="1"/>
      <c r="H25" s="5"/>
    </row>
  </sheetData>
  <mergeCells count="1">
    <mergeCell ref="A1:H2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Rzeszótko</dc:creator>
  <cp:lastModifiedBy>Anna Zielińska-Żmuda</cp:lastModifiedBy>
  <dcterms:created xsi:type="dcterms:W3CDTF">2019-11-20T06:40:25Z</dcterms:created>
  <dcterms:modified xsi:type="dcterms:W3CDTF">2020-05-21T06:54:58Z</dcterms:modified>
</cp:coreProperties>
</file>