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7557\Desktop\Zakresy robót drobnych remontów\"/>
    </mc:Choice>
  </mc:AlternateContent>
  <xr:revisionPtr revIDLastSave="0" documentId="13_ncr:1_{53284193-3494-49E6-A179-5B293CA5B69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arter" sheetId="2" r:id="rId1"/>
  </sheets>
  <calcPr calcId="191029"/>
</workbook>
</file>

<file path=xl/calcChain.xml><?xml version="1.0" encoding="utf-8"?>
<calcChain xmlns="http://schemas.openxmlformats.org/spreadsheetml/2006/main">
  <c r="C8" i="2" l="1"/>
  <c r="C7" i="2"/>
  <c r="C6" i="2"/>
  <c r="C23" i="2"/>
  <c r="C22" i="2"/>
  <c r="C21" i="2"/>
  <c r="C18" i="2"/>
  <c r="C16" i="2"/>
</calcChain>
</file>

<file path=xl/sharedStrings.xml><?xml version="1.0" encoding="utf-8"?>
<sst xmlns="http://schemas.openxmlformats.org/spreadsheetml/2006/main" count="129" uniqueCount="96">
  <si>
    <t>l.p.</t>
  </si>
  <si>
    <t>Pozycja</t>
  </si>
  <si>
    <t>Ilość</t>
  </si>
  <si>
    <t>1.1</t>
  </si>
  <si>
    <t>Ściany</t>
  </si>
  <si>
    <t>m2</t>
  </si>
  <si>
    <t>kpl</t>
  </si>
  <si>
    <t>szt</t>
  </si>
  <si>
    <t>szt.</t>
  </si>
  <si>
    <t>Sufit</t>
  </si>
  <si>
    <t xml:space="preserve">Posadzki </t>
  </si>
  <si>
    <t>Instalacja elektryczna</t>
  </si>
  <si>
    <t>Instalacja sanitarna</t>
  </si>
  <si>
    <t xml:space="preserve">Jednostka miary </t>
  </si>
  <si>
    <t>kpl.</t>
  </si>
  <si>
    <t>2.1</t>
  </si>
  <si>
    <t>Wartość (PLN)</t>
  </si>
  <si>
    <t>Demontaż terakoty</t>
  </si>
  <si>
    <t>Demontaz akcesoriów łazienkowych</t>
  </si>
  <si>
    <t>Demontaż baterii umywalkowej</t>
  </si>
  <si>
    <t>2.6</t>
  </si>
  <si>
    <t>3.1</t>
  </si>
  <si>
    <t>3.2</t>
  </si>
  <si>
    <t xml:space="preserve">Demontaz sufitów </t>
  </si>
  <si>
    <t>wartość jednostkowa (PLN)</t>
  </si>
  <si>
    <t>Wykonanie okładzin posadzki z płytek ceramicznych</t>
  </si>
  <si>
    <t xml:space="preserve">Instalacja oświetleniowa </t>
  </si>
  <si>
    <t>Drzwi pełne 90 cm z ościeżnicą</t>
  </si>
  <si>
    <t>Montaż odejść odpływowych ( syfon)</t>
  </si>
  <si>
    <t>Demontaż umywalki (wraz z syfonem).</t>
  </si>
  <si>
    <t>PRACE DEMONTAŻOWE</t>
  </si>
  <si>
    <t>1.2</t>
  </si>
  <si>
    <t>1.3</t>
  </si>
  <si>
    <t>1.4</t>
  </si>
  <si>
    <t>1.5</t>
  </si>
  <si>
    <t>1.6</t>
  </si>
  <si>
    <t>1.7</t>
  </si>
  <si>
    <t>1.8</t>
  </si>
  <si>
    <t>1.9</t>
  </si>
  <si>
    <t>Montaż anemostatu</t>
  </si>
  <si>
    <t>4.1</t>
  </si>
  <si>
    <t>4.2</t>
  </si>
  <si>
    <t>4.3</t>
  </si>
  <si>
    <t>5.1</t>
  </si>
  <si>
    <t>5.2</t>
  </si>
  <si>
    <t>6.1</t>
  </si>
  <si>
    <t>6.2</t>
  </si>
  <si>
    <t>7.1</t>
  </si>
  <si>
    <t>8.1</t>
  </si>
  <si>
    <t>8.2</t>
  </si>
  <si>
    <t>8.3</t>
  </si>
  <si>
    <t>8.4</t>
  </si>
  <si>
    <t>8.5</t>
  </si>
  <si>
    <t>8.6</t>
  </si>
  <si>
    <t>8.7</t>
  </si>
  <si>
    <t>8.9</t>
  </si>
  <si>
    <t>9.1</t>
  </si>
  <si>
    <t>9.2</t>
  </si>
  <si>
    <t>9.4</t>
  </si>
  <si>
    <t>Prace dodatkowe</t>
  </si>
  <si>
    <t>Ślusarka drzwiowa</t>
  </si>
  <si>
    <t>Przygotowanie posadzki pod montaż płytek</t>
  </si>
  <si>
    <t>Dostawa okuć wraz z wkładką ( 3 klucze.)</t>
  </si>
  <si>
    <t>Wyłącznik oświetleniowy p/t</t>
  </si>
  <si>
    <t>1.10</t>
  </si>
  <si>
    <t>Drzwi pełne 80 cm z ościeżnicą</t>
  </si>
  <si>
    <t>5.4</t>
  </si>
  <si>
    <t>5.5</t>
  </si>
  <si>
    <t>Dostawa okuć wraz z zamknieciem wc</t>
  </si>
  <si>
    <t>Montaż blatu MDF</t>
  </si>
  <si>
    <t>Montaż zaworu ze złączką do węża</t>
  </si>
  <si>
    <t>8.8</t>
  </si>
  <si>
    <t>8.10</t>
  </si>
  <si>
    <t>8.11</t>
  </si>
  <si>
    <t>Montaż zaworów umywalkowych śr. 15</t>
  </si>
  <si>
    <t>Wykonanie izolacji z foli w płynie</t>
  </si>
  <si>
    <t xml:space="preserve">Wywóz gruzu z rozbiórek </t>
  </si>
  <si>
    <t>Montaż baterii umywalkowej</t>
  </si>
  <si>
    <t xml:space="preserve">Montaż pisuaru  </t>
  </si>
  <si>
    <t>montaż misek ustepowych wraz ze stelażem podtynkowym</t>
  </si>
  <si>
    <t>Dostawa i montaż nowych opraw oświetleniowych LED dostosowanie natężenia oświetlenia do poziomu 200 lux</t>
  </si>
  <si>
    <t>Lustro 60x90 klejone</t>
  </si>
  <si>
    <t>Montaż akcesoriów łazienkowych  podajniki na papier,  dozowników automatycznych na płyn , pojemnik na papier toaletowy</t>
  </si>
  <si>
    <t>Sufit podwieszony z płyt  600x600</t>
  </si>
  <si>
    <t xml:space="preserve">Demontaż okładzin ściennych </t>
  </si>
  <si>
    <t>Montaż wpustu ściek.poz.fi  100  100x100 w łazienkach</t>
  </si>
  <si>
    <t>Okładziny ścienne sanitariatów  płytki ceramiczne</t>
  </si>
  <si>
    <t>Wymiana instalacji elektrycznej wraz z osprzętem</t>
  </si>
  <si>
    <t>Montaż umywalki (wpuszczanej w blat)</t>
  </si>
  <si>
    <t>Demontaż drzwi z ościeżnicą</t>
  </si>
  <si>
    <t>Demontaż miski ustępowej i pisduaru</t>
  </si>
  <si>
    <t xml:space="preserve">Demontaż kratek ściekowych </t>
  </si>
  <si>
    <t xml:space="preserve">ZAKRES RZECZOWY PRAC REMONTOWYCH,    pom. WC nr 179  w budynku Terminal Cargo  parter </t>
  </si>
  <si>
    <t>Demontaż zaworów podumywalkowych</t>
  </si>
  <si>
    <t>Wymiana termy elektrycznej przepływowej</t>
  </si>
  <si>
    <t xml:space="preserve">Montaż  wentylatora łazienkowego - np.Dospel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</si>
</sst>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  <numFmt numFmtId="166" formatCode="d\.m\.yy\ h:mm"/>
    <numFmt numFmtId="167" formatCode="0&quot;  &quot;"/>
    <numFmt numFmtId="168" formatCode="0.00&quot;  &quot;"/>
    <numFmt numFmtId="169" formatCode="0.0&quot;  &quot;"/>
    <numFmt numFmtId="170" formatCode="0.000&quot;  &quot;"/>
    <numFmt numFmtId="171" formatCode="0.0000&quot;  &quot;"/>
    <numFmt numFmtId="172" formatCode="&quot;$&quot;#,##0.00;\-&quot;$&quot;#,##0.00"/>
    <numFmt numFmtId="173" formatCode="&quot;$&quot;#,##0_);[Red]\(&quot;$&quot;#,##0\)"/>
    <numFmt numFmtId="174" formatCode="_-&quot;$&quot;* #,##0_-;\-&quot;$&quot;* #,##0_-;_-&quot;$&quot;* &quot;-&quot;_-;_-@_-"/>
    <numFmt numFmtId="175" formatCode="#,##0.00&quot; $&quot;;[Red]\-#,##0.00&quot; $&quot;"/>
    <numFmt numFmtId="176" formatCode="0.00000&quot;  &quot;"/>
    <numFmt numFmtId="177" formatCode="&quot;$&quot;#,##0.00_);[Red]\(&quot;$&quot;#,##0.00\)"/>
    <numFmt numFmtId="178" formatCode="_(&quot;$&quot;* #,##0.000_);_(&quot;$&quot;* \(#,##0.000\);_(&quot;$&quot;* &quot;-&quot;??_);_(@_)"/>
  </numFmts>
  <fonts count="50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Arial"/>
      <family val="2"/>
      <charset val="238"/>
    </font>
    <font>
      <sz val="10"/>
      <name val="Helv"/>
    </font>
    <font>
      <sz val="10"/>
      <name val="Helv"/>
      <charset val="204"/>
    </font>
    <font>
      <sz val="10"/>
      <name val="Helv"/>
      <charset val="238"/>
    </font>
    <font>
      <b/>
      <sz val="12"/>
      <name val="Tms Rmn"/>
    </font>
    <font>
      <sz val="9"/>
      <name val="Wingdings"/>
      <charset val="2"/>
    </font>
    <font>
      <sz val="10"/>
      <name val="Arial CE"/>
    </font>
    <font>
      <sz val="10"/>
      <color indexed="8"/>
      <name val="Arial"/>
      <family val="2"/>
      <charset val="238"/>
    </font>
    <font>
      <b/>
      <sz val="8"/>
      <name val="Arial CE"/>
      <charset val="238"/>
    </font>
    <font>
      <sz val="8"/>
      <name val="Arial CE"/>
    </font>
    <font>
      <i/>
      <sz val="7"/>
      <name val="Arial CE"/>
      <family val="2"/>
      <charset val="238"/>
    </font>
    <font>
      <sz val="8"/>
      <name val="Arial CE"/>
      <charset val="238"/>
    </font>
    <font>
      <b/>
      <sz val="14"/>
      <name val="Tms Rmn"/>
    </font>
    <font>
      <sz val="10"/>
      <name val="Tms Rmn"/>
    </font>
    <font>
      <b/>
      <sz val="8"/>
      <name val="Times New Roman"/>
      <family val="1"/>
      <charset val="238"/>
    </font>
    <font>
      <sz val="8"/>
      <name val="Arial"/>
      <family val="2"/>
    </font>
    <font>
      <b/>
      <sz val="18"/>
      <name val="Arial"/>
      <family val="2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</font>
    <font>
      <sz val="8"/>
      <name val="Garmond (WE)"/>
      <charset val="238"/>
    </font>
    <font>
      <u/>
      <sz val="8"/>
      <color indexed="12"/>
      <name val="Times New Roman"/>
      <family val="1"/>
      <charset val="238"/>
    </font>
    <font>
      <b/>
      <sz val="12"/>
      <name val="Arial CE"/>
    </font>
    <font>
      <b/>
      <sz val="10"/>
      <name val="Arial CE"/>
      <charset val="238"/>
    </font>
    <font>
      <b/>
      <sz val="12"/>
      <name val="Times New Roman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9.75"/>
      <name val="Arial"/>
      <family val="2"/>
      <charset val="238"/>
    </font>
    <font>
      <i/>
      <sz val="12"/>
      <name val="Tms Rmn"/>
    </font>
    <font>
      <sz val="5"/>
      <name val="Verdana"/>
      <family val="2"/>
      <charset val="238"/>
    </font>
    <font>
      <i/>
      <sz val="10"/>
      <name val="Times New Roman"/>
      <family val="1"/>
      <charset val="238"/>
    </font>
    <font>
      <sz val="8"/>
      <name val="Arial"/>
      <family val="2"/>
      <charset val="238"/>
    </font>
    <font>
      <b/>
      <sz val="28"/>
      <name val="Times New Roman"/>
      <family val="1"/>
    </font>
    <font>
      <sz val="7"/>
      <name val="Arial CE"/>
      <family val="2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13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7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6" fillId="0" borderId="0"/>
    <xf numFmtId="0" fontId="11" fillId="0" borderId="0">
      <alignment horizontal="center" vertical="top" wrapText="1"/>
    </xf>
    <xf numFmtId="0" fontId="12" fillId="0" borderId="0">
      <alignment horizontal="left" vertical="center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5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3" fontId="5" fillId="4" borderId="0" applyFont="0" applyFill="0" applyBorder="0" applyAlignment="0" applyProtection="0"/>
    <xf numFmtId="0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6" fillId="4" borderId="0" applyFont="0" applyFill="0" applyBorder="0" applyAlignment="0" applyProtection="0"/>
    <xf numFmtId="14" fontId="14" fillId="0" borderId="0" applyFill="0" applyBorder="0" applyAlignment="0"/>
    <xf numFmtId="2" fontId="15" fillId="6" borderId="0">
      <alignment horizontal="right" vertical="center"/>
    </xf>
    <xf numFmtId="0" fontId="16" fillId="6" borderId="0">
      <alignment horizontal="left" vertical="center"/>
    </xf>
    <xf numFmtId="0" fontId="17" fillId="6" borderId="0">
      <alignment horizontal="left" vertical="top"/>
    </xf>
    <xf numFmtId="0" fontId="15" fillId="0" borderId="7">
      <alignment horizontal="left" vertical="center"/>
      <protection locked="0"/>
    </xf>
    <xf numFmtId="2" fontId="18" fillId="6" borderId="0">
      <alignment horizontal="right" vertical="center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19" fillId="5" borderId="0"/>
    <xf numFmtId="0" fontId="20" fillId="0" borderId="0">
      <alignment vertical="top" wrapText="1"/>
    </xf>
    <xf numFmtId="0" fontId="21" fillId="0" borderId="0"/>
    <xf numFmtId="38" fontId="22" fillId="7" borderId="0" applyNumberFormat="0" applyBorder="0" applyAlignment="0" applyProtection="0"/>
    <xf numFmtId="0" fontId="7" fillId="0" borderId="8" applyNumberFormat="0" applyAlignment="0" applyProtection="0">
      <alignment horizontal="left" vertical="center"/>
    </xf>
    <xf numFmtId="0" fontId="7" fillId="0" borderId="9">
      <alignment horizontal="left" vertical="center"/>
    </xf>
    <xf numFmtId="0" fontId="23" fillId="4" borderId="0" applyNumberFormat="0" applyFill="0" applyBorder="0" applyAlignment="0" applyProtection="0"/>
    <xf numFmtId="0" fontId="7" fillId="4" borderId="0" applyNumberFormat="0" applyFill="0" applyBorder="0" applyAlignment="0" applyProtection="0"/>
    <xf numFmtId="3" fontId="24" fillId="0" borderId="0">
      <alignment vertical="top"/>
    </xf>
    <xf numFmtId="0" fontId="25" fillId="0" borderId="0"/>
    <xf numFmtId="10" fontId="22" fillId="8" borderId="5" applyNumberFormat="0" applyBorder="0" applyAlignment="0" applyProtection="0"/>
    <xf numFmtId="1" fontId="26" fillId="9" borderId="0"/>
    <xf numFmtId="0" fontId="27" fillId="0" borderId="0" applyNumberFormat="0" applyFill="0" applyBorder="0" applyAlignment="0" applyProtection="0">
      <alignment vertical="top"/>
      <protection locked="0"/>
    </xf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0" fontId="28" fillId="10" borderId="0">
      <alignment horizontal="left" vertical="center"/>
      <protection locked="0"/>
    </xf>
    <xf numFmtId="0" fontId="29" fillId="0" borderId="10">
      <alignment horizontal="left" vertical="center"/>
      <protection locked="0"/>
    </xf>
    <xf numFmtId="0" fontId="30" fillId="0" borderId="0"/>
    <xf numFmtId="0" fontId="31" fillId="0" borderId="5" applyNumberFormat="0">
      <alignment horizontal="center" vertical="top" wrapText="1"/>
    </xf>
    <xf numFmtId="0" fontId="32" fillId="0" borderId="0">
      <alignment horizontal="left"/>
    </xf>
    <xf numFmtId="174" fontId="13" fillId="0" borderId="0"/>
    <xf numFmtId="0" fontId="5" fillId="0" borderId="0"/>
    <xf numFmtId="0" fontId="10" fillId="0" borderId="0"/>
    <xf numFmtId="0" fontId="5" fillId="0" borderId="0"/>
    <xf numFmtId="0" fontId="6" fillId="0" borderId="0"/>
    <xf numFmtId="0" fontId="44" fillId="0" borderId="0"/>
    <xf numFmtId="0" fontId="43" fillId="0" borderId="0"/>
    <xf numFmtId="0" fontId="6" fillId="0" borderId="0"/>
    <xf numFmtId="0" fontId="6" fillId="0" borderId="0"/>
    <xf numFmtId="3" fontId="33" fillId="0" borderId="0" applyNumberFormat="0">
      <alignment horizontal="left"/>
    </xf>
    <xf numFmtId="0" fontId="34" fillId="0" borderId="0" applyNumberFormat="0" applyFill="0" applyBorder="0">
      <alignment vertical="top" wrapText="1"/>
    </xf>
    <xf numFmtId="0" fontId="35" fillId="0" borderId="11">
      <alignment vertical="center" wrapText="1" readingOrder="1"/>
    </xf>
    <xf numFmtId="175" fontId="13" fillId="0" borderId="0">
      <alignment horizontal="left"/>
    </xf>
    <xf numFmtId="3" fontId="36" fillId="0" borderId="0">
      <alignment vertical="top"/>
    </xf>
    <xf numFmtId="0" fontId="37" fillId="4" borderId="0" applyFill="0" applyBorder="0" applyProtection="0">
      <alignment horizontal="center"/>
    </xf>
    <xf numFmtId="170" fontId="13" fillId="0" borderId="0" applyFont="0" applyFill="0" applyBorder="0" applyAlignment="0" applyProtection="0"/>
    <xf numFmtId="172" fontId="6" fillId="0" borderId="0" applyFont="0" applyFill="0" applyBorder="0" applyAlignment="0" applyProtection="0"/>
    <xf numFmtId="10" fontId="5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38" fillId="0" borderId="0" applyNumberFormat="0" applyFont="0" applyFill="0" applyBorder="0" applyAlignment="0"/>
    <xf numFmtId="166" fontId="13" fillId="0" borderId="0" applyFill="0" applyBorder="0" applyAlignment="0"/>
    <xf numFmtId="167" fontId="13" fillId="0" borderId="0" applyFill="0" applyBorder="0" applyAlignment="0"/>
    <xf numFmtId="166" fontId="13" fillId="0" borderId="0" applyFill="0" applyBorder="0" applyAlignment="0"/>
    <xf numFmtId="171" fontId="13" fillId="0" borderId="0" applyFill="0" applyBorder="0" applyAlignment="0"/>
    <xf numFmtId="167" fontId="13" fillId="0" borderId="0" applyFill="0" applyBorder="0" applyAlignment="0"/>
    <xf numFmtId="177" fontId="6" fillId="0" borderId="0"/>
    <xf numFmtId="9" fontId="6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9" fillId="0" borderId="0" applyFill="0" applyBorder="0">
      <alignment horizontal="left"/>
    </xf>
    <xf numFmtId="0" fontId="39" fillId="6" borderId="0">
      <alignment horizontal="left" vertical="center"/>
      <protection locked="0"/>
    </xf>
    <xf numFmtId="164" fontId="40" fillId="0" borderId="5">
      <alignment horizontal="right" vertical="top" wrapText="1"/>
    </xf>
    <xf numFmtId="0" fontId="40" fillId="0" borderId="5">
      <alignment vertical="top" wrapText="1"/>
    </xf>
    <xf numFmtId="0" fontId="40" fillId="0" borderId="5">
      <alignment horizontal="right" vertical="top"/>
    </xf>
    <xf numFmtId="0" fontId="40" fillId="0" borderId="5">
      <alignment horizontal="center" vertical="top"/>
    </xf>
    <xf numFmtId="0" fontId="41" fillId="0" borderId="5">
      <alignment vertical="top" wrapText="1"/>
    </xf>
    <xf numFmtId="164" fontId="42" fillId="0" borderId="5">
      <alignment horizontal="right" vertical="top" wrapText="1"/>
    </xf>
    <xf numFmtId="49" fontId="14" fillId="0" borderId="0" applyFill="0" applyBorder="0" applyAlignment="0"/>
    <xf numFmtId="176" fontId="13" fillId="0" borderId="0" applyFill="0" applyBorder="0" applyAlignment="0"/>
    <xf numFmtId="178" fontId="13" fillId="0" borderId="0" applyFill="0" applyBorder="0" applyAlignment="0"/>
    <xf numFmtId="175" fontId="13" fillId="0" borderId="0">
      <alignment horizontal="left"/>
    </xf>
    <xf numFmtId="0" fontId="5" fillId="0" borderId="0">
      <alignment horizontal="center" textRotation="180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44" fontId="6" fillId="0" borderId="0" applyFont="0" applyFill="0" applyBorder="0" applyAlignment="0" applyProtection="0"/>
    <xf numFmtId="164" fontId="40" fillId="0" borderId="5">
      <alignment horizontal="right" vertical="top" wrapText="1"/>
    </xf>
    <xf numFmtId="164" fontId="42" fillId="0" borderId="5">
      <alignment horizontal="right" vertical="top" wrapText="1"/>
    </xf>
    <xf numFmtId="44" fontId="6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0" xfId="0" applyFont="1"/>
    <xf numFmtId="165" fontId="3" fillId="0" borderId="0" xfId="0" applyNumberFormat="1" applyFont="1" applyFill="1"/>
    <xf numFmtId="0" fontId="2" fillId="0" borderId="0" xfId="0" applyFont="1" applyAlignment="1">
      <alignment horizontal="center" vertical="center"/>
    </xf>
    <xf numFmtId="0" fontId="0" fillId="0" borderId="0" xfId="0" applyFont="1" applyFill="1"/>
    <xf numFmtId="2" fontId="0" fillId="0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3" fillId="2" borderId="0" xfId="0" applyNumberFormat="1" applyFont="1" applyFill="1" applyBorder="1" applyAlignment="1">
      <alignment vertical="center"/>
    </xf>
    <xf numFmtId="0" fontId="46" fillId="0" borderId="4" xfId="0" applyFont="1" applyBorder="1" applyAlignment="1">
      <alignment horizontal="center" vertical="center"/>
    </xf>
    <xf numFmtId="0" fontId="46" fillId="0" borderId="5" xfId="0" applyFont="1" applyFill="1" applyBorder="1" applyAlignment="1">
      <alignment vertical="center" wrapText="1"/>
    </xf>
    <xf numFmtId="2" fontId="46" fillId="0" borderId="5" xfId="0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0" fontId="46" fillId="0" borderId="5" xfId="0" applyFont="1" applyFill="1" applyBorder="1" applyAlignment="1">
      <alignment horizontal="left" vertical="center" wrapText="1"/>
    </xf>
    <xf numFmtId="2" fontId="46" fillId="2" borderId="5" xfId="1" applyNumberFormat="1" applyFont="1" applyFill="1" applyBorder="1" applyAlignment="1">
      <alignment horizontal="center" vertical="center" wrapText="1"/>
    </xf>
    <xf numFmtId="2" fontId="46" fillId="0" borderId="5" xfId="1" applyNumberFormat="1" applyFont="1" applyFill="1" applyBorder="1" applyAlignment="1">
      <alignment horizontal="center" vertical="center" wrapText="1"/>
    </xf>
    <xf numFmtId="0" fontId="47" fillId="3" borderId="4" xfId="1" applyNumberFormat="1" applyFont="1" applyFill="1" applyBorder="1" applyAlignment="1">
      <alignment horizontal="center" vertical="center" wrapText="1"/>
    </xf>
    <xf numFmtId="2" fontId="47" fillId="3" borderId="5" xfId="1" applyNumberFormat="1" applyFont="1" applyFill="1" applyBorder="1" applyAlignment="1">
      <alignment vertical="center" wrapText="1"/>
    </xf>
    <xf numFmtId="2" fontId="46" fillId="3" borderId="5" xfId="1" applyNumberFormat="1" applyFont="1" applyFill="1" applyBorder="1" applyAlignment="1">
      <alignment horizontal="center" vertical="center" wrapText="1"/>
    </xf>
    <xf numFmtId="165" fontId="46" fillId="3" borderId="5" xfId="0" applyNumberFormat="1" applyFont="1" applyFill="1" applyBorder="1" applyAlignment="1">
      <alignment vertical="center"/>
    </xf>
    <xf numFmtId="165" fontId="46" fillId="3" borderId="6" xfId="0" applyNumberFormat="1" applyFont="1" applyFill="1" applyBorder="1" applyAlignment="1">
      <alignment vertical="center"/>
    </xf>
    <xf numFmtId="0" fontId="46" fillId="0" borderId="4" xfId="1" applyNumberFormat="1" applyFont="1" applyFill="1" applyBorder="1" applyAlignment="1">
      <alignment horizontal="center" vertical="center" wrapText="1"/>
    </xf>
    <xf numFmtId="0" fontId="46" fillId="2" borderId="5" xfId="0" applyFont="1" applyFill="1" applyBorder="1" applyAlignment="1">
      <alignment vertical="center" wrapText="1"/>
    </xf>
    <xf numFmtId="0" fontId="46" fillId="2" borderId="4" xfId="0" applyFont="1" applyFill="1" applyBorder="1" applyAlignment="1">
      <alignment horizontal="center" vertical="center"/>
    </xf>
    <xf numFmtId="0" fontId="48" fillId="0" borderId="5" xfId="0" applyFont="1" applyFill="1" applyBorder="1" applyAlignment="1">
      <alignment vertical="center" wrapText="1"/>
    </xf>
    <xf numFmtId="2" fontId="48" fillId="0" borderId="5" xfId="1" applyNumberFormat="1" applyFont="1" applyFill="1" applyBorder="1" applyAlignment="1">
      <alignment horizontal="center" vertical="center" wrapText="1"/>
    </xf>
    <xf numFmtId="2" fontId="48" fillId="0" borderId="5" xfId="1" applyNumberFormat="1" applyFont="1" applyFill="1" applyBorder="1" applyAlignment="1">
      <alignment vertical="center" wrapText="1"/>
    </xf>
    <xf numFmtId="2" fontId="46" fillId="0" borderId="5" xfId="1" applyNumberFormat="1" applyFont="1" applyFill="1" applyBorder="1" applyAlignment="1">
      <alignment vertical="center" wrapText="1"/>
    </xf>
    <xf numFmtId="0" fontId="46" fillId="0" borderId="4" xfId="0" applyFont="1" applyFill="1" applyBorder="1" applyAlignment="1">
      <alignment horizontal="center" vertical="center"/>
    </xf>
    <xf numFmtId="0" fontId="49" fillId="0" borderId="5" xfId="0" applyFont="1" applyBorder="1" applyAlignment="1">
      <alignment horizontal="left" vertical="center" wrapText="1"/>
    </xf>
    <xf numFmtId="0" fontId="46" fillId="0" borderId="5" xfId="0" applyFont="1" applyFill="1" applyBorder="1" applyAlignment="1">
      <alignment horizontal="center" vertical="center"/>
    </xf>
    <xf numFmtId="0" fontId="46" fillId="0" borderId="5" xfId="0" applyFont="1" applyBorder="1" applyAlignment="1">
      <alignment horizontal="left" vertical="center" wrapText="1"/>
    </xf>
    <xf numFmtId="0" fontId="49" fillId="0" borderId="5" xfId="0" applyFont="1" applyFill="1" applyBorder="1" applyAlignment="1">
      <alignment horizontal="left" vertical="center" wrapText="1"/>
    </xf>
    <xf numFmtId="0" fontId="48" fillId="2" borderId="5" xfId="0" applyFont="1" applyFill="1" applyBorder="1" applyAlignment="1">
      <alignment vertical="center" wrapText="1"/>
    </xf>
    <xf numFmtId="2" fontId="48" fillId="2" borderId="5" xfId="1" applyNumberFormat="1" applyFont="1" applyFill="1" applyBorder="1" applyAlignment="1">
      <alignment horizontal="center" vertical="center" wrapText="1"/>
    </xf>
    <xf numFmtId="0" fontId="46" fillId="0" borderId="4" xfId="0" applyFont="1" applyBorder="1" applyAlignment="1">
      <alignment horizontal="center"/>
    </xf>
    <xf numFmtId="0" fontId="46" fillId="0" borderId="5" xfId="0" applyFont="1" applyBorder="1" applyAlignment="1">
      <alignment vertical="center" wrapText="1"/>
    </xf>
    <xf numFmtId="0" fontId="46" fillId="0" borderId="5" xfId="0" applyFont="1" applyBorder="1" applyAlignment="1">
      <alignment horizontal="center" vertical="center"/>
    </xf>
    <xf numFmtId="0" fontId="45" fillId="0" borderId="1" xfId="1" applyNumberFormat="1" applyFont="1" applyFill="1" applyBorder="1" applyAlignment="1">
      <alignment horizontal="center" vertical="center" wrapText="1"/>
    </xf>
    <xf numFmtId="2" fontId="5" fillId="0" borderId="2" xfId="1" applyNumberFormat="1" applyFont="1" applyFill="1" applyBorder="1" applyAlignment="1">
      <alignment vertical="center" wrapText="1"/>
    </xf>
    <xf numFmtId="2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3" xfId="1" applyNumberFormat="1" applyFont="1" applyFill="1" applyBorder="1" applyAlignment="1">
      <alignment horizontal="center" vertical="center"/>
    </xf>
    <xf numFmtId="0" fontId="46" fillId="2" borderId="5" xfId="0" applyFont="1" applyFill="1" applyBorder="1" applyAlignment="1">
      <alignment horizontal="center" vertical="center"/>
    </xf>
    <xf numFmtId="165" fontId="46" fillId="2" borderId="5" xfId="0" applyNumberFormat="1" applyFont="1" applyFill="1" applyBorder="1" applyAlignment="1">
      <alignment vertical="center"/>
    </xf>
    <xf numFmtId="165" fontId="46" fillId="2" borderId="6" xfId="0" applyNumberFormat="1" applyFont="1" applyFill="1" applyBorder="1" applyAlignment="1">
      <alignment vertical="center"/>
    </xf>
    <xf numFmtId="2" fontId="46" fillId="2" borderId="5" xfId="1" applyNumberFormat="1" applyFont="1" applyFill="1" applyBorder="1" applyAlignment="1">
      <alignment horizontal="center" vertical="center" wrapText="1"/>
    </xf>
    <xf numFmtId="0" fontId="45" fillId="2" borderId="4" xfId="1" applyNumberFormat="1" applyFont="1" applyFill="1" applyBorder="1" applyAlignment="1">
      <alignment horizontal="center" vertical="center" wrapText="1"/>
    </xf>
    <xf numFmtId="2" fontId="45" fillId="2" borderId="5" xfId="1" applyNumberFormat="1" applyFont="1" applyFill="1" applyBorder="1" applyAlignment="1">
      <alignment vertical="center" wrapText="1"/>
    </xf>
    <xf numFmtId="2" fontId="5" fillId="2" borderId="5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vertical="center" wrapText="1"/>
    </xf>
    <xf numFmtId="165" fontId="45" fillId="2" borderId="6" xfId="1" applyNumberFormat="1" applyFont="1" applyFill="1" applyBorder="1" applyAlignment="1">
      <alignment vertical="center"/>
    </xf>
    <xf numFmtId="0" fontId="47" fillId="2" borderId="4" xfId="1" applyNumberFormat="1" applyFont="1" applyFill="1" applyBorder="1" applyAlignment="1">
      <alignment horizontal="center" vertical="center" wrapText="1"/>
    </xf>
    <xf numFmtId="2" fontId="47" fillId="2" borderId="5" xfId="1" applyNumberFormat="1" applyFont="1" applyFill="1" applyBorder="1" applyAlignment="1">
      <alignment vertical="center" wrapText="1"/>
    </xf>
    <xf numFmtId="2" fontId="47" fillId="2" borderId="5" xfId="1" applyNumberFormat="1" applyFont="1" applyFill="1" applyBorder="1" applyAlignment="1">
      <alignment horizontal="center" vertical="center" wrapText="1"/>
    </xf>
    <xf numFmtId="165" fontId="47" fillId="2" borderId="5" xfId="0" applyNumberFormat="1" applyFont="1" applyFill="1" applyBorder="1" applyAlignment="1">
      <alignment vertical="center"/>
    </xf>
    <xf numFmtId="165" fontId="47" fillId="2" borderId="6" xfId="0" applyNumberFormat="1" applyFont="1" applyFill="1" applyBorder="1" applyAlignment="1">
      <alignment vertical="center"/>
    </xf>
    <xf numFmtId="0" fontId="47" fillId="2" borderId="4" xfId="0" applyFont="1" applyFill="1" applyBorder="1" applyAlignment="1">
      <alignment horizontal="center" vertical="center"/>
    </xf>
    <xf numFmtId="0" fontId="47" fillId="2" borderId="5" xfId="0" applyFont="1" applyFill="1" applyBorder="1" applyAlignment="1">
      <alignment vertical="center" wrapText="1"/>
    </xf>
    <xf numFmtId="0" fontId="47" fillId="2" borderId="5" xfId="0" applyFont="1" applyFill="1" applyBorder="1" applyAlignment="1">
      <alignment horizontal="center" vertical="center"/>
    </xf>
    <xf numFmtId="2" fontId="46" fillId="2" borderId="6" xfId="1" applyNumberFormat="1" applyFont="1" applyFill="1" applyBorder="1" applyAlignment="1">
      <alignment horizontal="center" vertical="center" wrapText="1"/>
    </xf>
    <xf numFmtId="0" fontId="46" fillId="0" borderId="5" xfId="0" applyFont="1" applyBorder="1" applyAlignment="1">
      <alignment wrapText="1"/>
    </xf>
    <xf numFmtId="0" fontId="47" fillId="0" borderId="13" xfId="1" applyFont="1" applyFill="1" applyBorder="1" applyAlignment="1">
      <alignment horizontal="center" vertical="center"/>
    </xf>
    <xf numFmtId="0" fontId="47" fillId="0" borderId="12" xfId="1" applyFont="1" applyFill="1" applyBorder="1" applyAlignment="1">
      <alignment horizontal="center" vertical="center"/>
    </xf>
    <xf numFmtId="0" fontId="47" fillId="0" borderId="14" xfId="1" applyFont="1" applyFill="1" applyBorder="1" applyAlignment="1">
      <alignment horizontal="center" vertical="center"/>
    </xf>
    <xf numFmtId="0" fontId="47" fillId="0" borderId="15" xfId="1" applyFont="1" applyFill="1" applyBorder="1" applyAlignment="1">
      <alignment horizontal="center" vertical="center"/>
    </xf>
    <xf numFmtId="0" fontId="47" fillId="0" borderId="16" xfId="1" applyFont="1" applyFill="1" applyBorder="1" applyAlignment="1">
      <alignment horizontal="center" vertical="center"/>
    </xf>
    <xf numFmtId="0" fontId="47" fillId="0" borderId="17" xfId="1" applyFont="1" applyFill="1" applyBorder="1" applyAlignment="1">
      <alignment horizontal="center" vertical="center"/>
    </xf>
  </cellXfs>
  <cellStyles count="197">
    <cellStyle name="_ITBRADIO" xfId="2" xr:uid="{00000000-0005-0000-0000-000000000000}"/>
    <cellStyle name="_JJA100_01_031204_SIE" xfId="3" xr:uid="{00000000-0005-0000-0000-000001000000}"/>
    <cellStyle name="_Kalkulacja 02062006" xfId="4" xr:uid="{00000000-0005-0000-0000-000002000000}"/>
    <cellStyle name="_Kalkulacja 28072006" xfId="5" xr:uid="{00000000-0005-0000-0000-000003000000}"/>
    <cellStyle name="_Kalkulacja KB 24022006" xfId="6" xr:uid="{00000000-0005-0000-0000-000004000000}"/>
    <cellStyle name="_Kopia zapytanie Promenada DSO" xfId="7" xr:uid="{00000000-0005-0000-0000-000005000000}"/>
    <cellStyle name="_MBI36_1_03122004_LOD" xfId="8" xr:uid="{00000000-0005-0000-0000-000006000000}"/>
    <cellStyle name="_Oferta 290106" xfId="9" xr:uid="{00000000-0005-0000-0000-000007000000}"/>
    <cellStyle name="_PERSONAL" xfId="10" xr:uid="{00000000-0005-0000-0000-000008000000}"/>
    <cellStyle name="_PERSONAL_1" xfId="11" xr:uid="{00000000-0005-0000-0000-000009000000}"/>
    <cellStyle name="_PERSONAL_1_elektry" xfId="12" xr:uid="{00000000-0005-0000-0000-00000A000000}"/>
    <cellStyle name="_PERSONAL_1_elektry_1" xfId="13" xr:uid="{00000000-0005-0000-0000-00000B000000}"/>
    <cellStyle name="_PERSONAL_1_instdedy3-5pietro" xfId="14" xr:uid="{00000000-0005-0000-0000-00000C000000}"/>
    <cellStyle name="_PERSONAL_1_koscian-17-05-2001" xfId="15" xr:uid="{00000000-0005-0000-0000-00000D000000}"/>
    <cellStyle name="_PERSONAL_1_koscian-28-05-2001" xfId="16" xr:uid="{00000000-0005-0000-0000-00000E000000}"/>
    <cellStyle name="_PERSONAL_1_oferta06062001" xfId="17" xr:uid="{00000000-0005-0000-0000-00000F000000}"/>
    <cellStyle name="_PERSONAL_1_oferta10052001wer1" xfId="18" xr:uid="{00000000-0005-0000-0000-000010000000}"/>
    <cellStyle name="_PERSONAL_1_oferta25072001elektrykaogólna" xfId="19" xr:uid="{00000000-0005-0000-0000-000011000000}"/>
    <cellStyle name="_PLDT" xfId="20" xr:uid="{00000000-0005-0000-0000-000012000000}"/>
    <cellStyle name="_Projekt AK37" xfId="21" xr:uid="{00000000-0005-0000-0000-000013000000}"/>
    <cellStyle name="_Wzór zamówienia" xfId="22" xr:uid="{00000000-0005-0000-0000-000014000000}"/>
    <cellStyle name="A4 Small 210 x 297 mm" xfId="23" xr:uid="{00000000-0005-0000-0000-000015000000}"/>
    <cellStyle name="Bold Center" xfId="24" xr:uid="{00000000-0005-0000-0000-000016000000}"/>
    <cellStyle name="Bullet" xfId="25" xr:uid="{00000000-0005-0000-0000-000017000000}"/>
    <cellStyle name="Calc Currency (0)" xfId="26" xr:uid="{00000000-0005-0000-0000-000018000000}"/>
    <cellStyle name="Calc Currency (2)" xfId="27" xr:uid="{00000000-0005-0000-0000-000019000000}"/>
    <cellStyle name="Calc Percent (0)" xfId="28" xr:uid="{00000000-0005-0000-0000-00001A000000}"/>
    <cellStyle name="Calc Percent (1)" xfId="29" xr:uid="{00000000-0005-0000-0000-00001B000000}"/>
    <cellStyle name="Calc Percent (2)" xfId="30" xr:uid="{00000000-0005-0000-0000-00001C000000}"/>
    <cellStyle name="Calc Units (0)" xfId="31" xr:uid="{00000000-0005-0000-0000-00001D000000}"/>
    <cellStyle name="Calc Units (1)" xfId="32" xr:uid="{00000000-0005-0000-0000-00001E000000}"/>
    <cellStyle name="Calc Units (2)" xfId="33" xr:uid="{00000000-0005-0000-0000-00001F000000}"/>
    <cellStyle name="Comma [0]_#6 Temps &amp; Contractors" xfId="34" xr:uid="{00000000-0005-0000-0000-000020000000}"/>
    <cellStyle name="Comma [00]" xfId="35" xr:uid="{00000000-0005-0000-0000-000021000000}"/>
    <cellStyle name="Comma_#6 Temps &amp; Contractors" xfId="36" xr:uid="{00000000-0005-0000-0000-000022000000}"/>
    <cellStyle name="Comma0" xfId="37" xr:uid="{00000000-0005-0000-0000-000023000000}"/>
    <cellStyle name="Currency [0]_#6 Temps &amp; Contractors" xfId="38" xr:uid="{00000000-0005-0000-0000-000024000000}"/>
    <cellStyle name="Currency [00]" xfId="39" xr:uid="{00000000-0005-0000-0000-000025000000}"/>
    <cellStyle name="Currency_#6 Temps &amp; Contractors" xfId="40" xr:uid="{00000000-0005-0000-0000-000026000000}"/>
    <cellStyle name="Currency0" xfId="41" xr:uid="{00000000-0005-0000-0000-000027000000}"/>
    <cellStyle name="Date Short" xfId="42" xr:uid="{00000000-0005-0000-0000-000028000000}"/>
    <cellStyle name="DealerPrice" xfId="43" xr:uid="{00000000-0005-0000-0000-000029000000}"/>
    <cellStyle name="Description" xfId="44" xr:uid="{00000000-0005-0000-0000-00002A000000}"/>
    <cellStyle name="Description-Addition" xfId="45" xr:uid="{00000000-0005-0000-0000-00002B000000}"/>
    <cellStyle name="ElementaryPosition" xfId="46" xr:uid="{00000000-0005-0000-0000-00002C000000}"/>
    <cellStyle name="EndUserPrice" xfId="47" xr:uid="{00000000-0005-0000-0000-00002D000000}"/>
    <cellStyle name="Enter Currency (0)" xfId="48" xr:uid="{00000000-0005-0000-0000-00002E000000}"/>
    <cellStyle name="Enter Currency (2)" xfId="49" xr:uid="{00000000-0005-0000-0000-00002F000000}"/>
    <cellStyle name="Enter Units (0)" xfId="50" xr:uid="{00000000-0005-0000-0000-000030000000}"/>
    <cellStyle name="Enter Units (1)" xfId="51" xr:uid="{00000000-0005-0000-0000-000031000000}"/>
    <cellStyle name="Enter Units (2)" xfId="52" xr:uid="{00000000-0005-0000-0000-000032000000}"/>
    <cellStyle name="Equipment" xfId="53" xr:uid="{00000000-0005-0000-0000-000033000000}"/>
    <cellStyle name="Explain" xfId="54" xr:uid="{00000000-0005-0000-0000-000034000000}"/>
    <cellStyle name="Flag" xfId="55" xr:uid="{00000000-0005-0000-0000-000035000000}"/>
    <cellStyle name="Grey" xfId="56" xr:uid="{00000000-0005-0000-0000-000036000000}"/>
    <cellStyle name="Header1" xfId="57" xr:uid="{00000000-0005-0000-0000-000037000000}"/>
    <cellStyle name="Header2" xfId="58" xr:uid="{00000000-0005-0000-0000-000038000000}"/>
    <cellStyle name="Heading 1" xfId="59" xr:uid="{00000000-0005-0000-0000-000039000000}"/>
    <cellStyle name="Heading 2" xfId="60" xr:uid="{00000000-0005-0000-0000-00003A000000}"/>
    <cellStyle name="Heading2" xfId="61" xr:uid="{00000000-0005-0000-0000-00003B000000}"/>
    <cellStyle name="Heading3" xfId="62" xr:uid="{00000000-0005-0000-0000-00003C000000}"/>
    <cellStyle name="Input [yellow]" xfId="63" xr:uid="{00000000-0005-0000-0000-00003D000000}"/>
    <cellStyle name="Komentarz" xfId="64" xr:uid="{00000000-0005-0000-0000-00003E000000}"/>
    <cellStyle name="Lien hypertexte" xfId="65" xr:uid="{00000000-0005-0000-0000-00003F000000}"/>
    <cellStyle name="Link Currency (0)" xfId="66" xr:uid="{00000000-0005-0000-0000-000040000000}"/>
    <cellStyle name="Link Currency (2)" xfId="67" xr:uid="{00000000-0005-0000-0000-000041000000}"/>
    <cellStyle name="Link Units (0)" xfId="68" xr:uid="{00000000-0005-0000-0000-000042000000}"/>
    <cellStyle name="Link Units (1)" xfId="69" xr:uid="{00000000-0005-0000-0000-000043000000}"/>
    <cellStyle name="Link Units (2)" xfId="70" xr:uid="{00000000-0005-0000-0000-000044000000}"/>
    <cellStyle name="MainPosition" xfId="71" xr:uid="{00000000-0005-0000-0000-000045000000}"/>
    <cellStyle name="MinorPosition" xfId="72" xr:uid="{00000000-0005-0000-0000-000046000000}"/>
    <cellStyle name="Nagłówek" xfId="73" xr:uid="{00000000-0005-0000-0000-000047000000}"/>
    <cellStyle name="NagłówekTabeli" xfId="74" xr:uid="{00000000-0005-0000-0000-000048000000}"/>
    <cellStyle name="Nazwa produktu" xfId="75" xr:uid="{00000000-0005-0000-0000-000049000000}"/>
    <cellStyle name="Normal - Style1" xfId="76" xr:uid="{00000000-0005-0000-0000-00004A000000}"/>
    <cellStyle name="Normal_# 41-Market &amp;Trends" xfId="77" xr:uid="{00000000-0005-0000-0000-00004B000000}"/>
    <cellStyle name="normální_laroux" xfId="78" xr:uid="{00000000-0005-0000-0000-00004C000000}"/>
    <cellStyle name="Normalny" xfId="0" builtinId="0"/>
    <cellStyle name="Normalny 2" xfId="79" xr:uid="{00000000-0005-0000-0000-00004E000000}"/>
    <cellStyle name="Normalny 2 2" xfId="80" xr:uid="{00000000-0005-0000-0000-00004F000000}"/>
    <cellStyle name="Normalny 3" xfId="81" xr:uid="{00000000-0005-0000-0000-000050000000}"/>
    <cellStyle name="Normalny 4" xfId="82" xr:uid="{00000000-0005-0000-0000-000051000000}"/>
    <cellStyle name="Normalny 4 2" xfId="83" xr:uid="{00000000-0005-0000-0000-000052000000}"/>
    <cellStyle name="Normalny 5" xfId="84" xr:uid="{00000000-0005-0000-0000-000053000000}"/>
    <cellStyle name="Normalny 6" xfId="1" xr:uid="{00000000-0005-0000-0000-000054000000}"/>
    <cellStyle name="Normalny 6 2" xfId="130" xr:uid="{00000000-0005-0000-0000-000055000000}"/>
    <cellStyle name="Normalny 6 2 2" xfId="152" xr:uid="{00000000-0005-0000-0000-000056000000}"/>
    <cellStyle name="Normalny 6 2 2 2" xfId="192" xr:uid="{00000000-0005-0000-0000-000057000000}"/>
    <cellStyle name="Normalny 6 2 3" xfId="170" xr:uid="{00000000-0005-0000-0000-000058000000}"/>
    <cellStyle name="Normalny 6 3" xfId="143" xr:uid="{00000000-0005-0000-0000-000059000000}"/>
    <cellStyle name="Normalny 6 3 2" xfId="183" xr:uid="{00000000-0005-0000-0000-00005A000000}"/>
    <cellStyle name="Normalny 6 4" xfId="161" xr:uid="{00000000-0005-0000-0000-00005B000000}"/>
    <cellStyle name="Normalny 6 5" xfId="121" xr:uid="{00000000-0005-0000-0000-00005C000000}"/>
    <cellStyle name="Note" xfId="85" xr:uid="{00000000-0005-0000-0000-00005D000000}"/>
    <cellStyle name="NoteText" xfId="86" xr:uid="{00000000-0005-0000-0000-00005E000000}"/>
    <cellStyle name="Opis_Urzadzenia" xfId="87" xr:uid="{00000000-0005-0000-0000-00005F000000}"/>
    <cellStyle name="Option" xfId="88" xr:uid="{00000000-0005-0000-0000-000060000000}"/>
    <cellStyle name="OptionHeading" xfId="89" xr:uid="{00000000-0005-0000-0000-000061000000}"/>
    <cellStyle name="p/n" xfId="90" xr:uid="{00000000-0005-0000-0000-000062000000}"/>
    <cellStyle name="Percent [0]" xfId="91" xr:uid="{00000000-0005-0000-0000-000063000000}"/>
    <cellStyle name="Percent [00]" xfId="92" xr:uid="{00000000-0005-0000-0000-000064000000}"/>
    <cellStyle name="Percent [2]" xfId="93" xr:uid="{00000000-0005-0000-0000-000065000000}"/>
    <cellStyle name="Percent_#6 Temps &amp; Contractors" xfId="94" xr:uid="{00000000-0005-0000-0000-000066000000}"/>
    <cellStyle name="PLIST" xfId="95" xr:uid="{00000000-0005-0000-0000-000067000000}"/>
    <cellStyle name="PrePop Currency (0)" xfId="96" xr:uid="{00000000-0005-0000-0000-000068000000}"/>
    <cellStyle name="PrePop Currency (2)" xfId="97" xr:uid="{00000000-0005-0000-0000-000069000000}"/>
    <cellStyle name="PrePop Units (0)" xfId="98" xr:uid="{00000000-0005-0000-0000-00006A000000}"/>
    <cellStyle name="PrePop Units (1)" xfId="99" xr:uid="{00000000-0005-0000-0000-00006B000000}"/>
    <cellStyle name="PrePop Units (2)" xfId="100" xr:uid="{00000000-0005-0000-0000-00006C000000}"/>
    <cellStyle name="Price" xfId="101" xr:uid="{00000000-0005-0000-0000-00006D000000}"/>
    <cellStyle name="Procentowy 2" xfId="102" xr:uid="{00000000-0005-0000-0000-00006E000000}"/>
    <cellStyle name="Standard_Complete list (ATS)" xfId="103" xr:uid="{00000000-0005-0000-0000-00006F000000}"/>
    <cellStyle name="Styl 1" xfId="104" xr:uid="{00000000-0005-0000-0000-000070000000}"/>
    <cellStyle name="Styl 2" xfId="105" xr:uid="{00000000-0005-0000-0000-000071000000}"/>
    <cellStyle name="SubEquipment" xfId="106" xr:uid="{00000000-0005-0000-0000-000072000000}"/>
    <cellStyle name="Symbol" xfId="107" xr:uid="{00000000-0005-0000-0000-000073000000}"/>
    <cellStyle name="TabCeny" xfId="108" xr:uid="{00000000-0005-0000-0000-000074000000}"/>
    <cellStyle name="TabCeny 2" xfId="123" xr:uid="{00000000-0005-0000-0000-000075000000}"/>
    <cellStyle name="TabCeny 2 2" xfId="132" xr:uid="{00000000-0005-0000-0000-000076000000}"/>
    <cellStyle name="TabCeny 2 2 2" xfId="154" xr:uid="{00000000-0005-0000-0000-000077000000}"/>
    <cellStyle name="TabCeny 2 2 2 2" xfId="194" xr:uid="{00000000-0005-0000-0000-000078000000}"/>
    <cellStyle name="TabCeny 2 2 3" xfId="172" xr:uid="{00000000-0005-0000-0000-000079000000}"/>
    <cellStyle name="TabCeny 2 3" xfId="145" xr:uid="{00000000-0005-0000-0000-00007A000000}"/>
    <cellStyle name="TabCeny 2 3 2" xfId="185" xr:uid="{00000000-0005-0000-0000-00007B000000}"/>
    <cellStyle name="TabCeny 2 4" xfId="163" xr:uid="{00000000-0005-0000-0000-00007C000000}"/>
    <cellStyle name="TabCeny 3" xfId="126" xr:uid="{00000000-0005-0000-0000-00007D000000}"/>
    <cellStyle name="TabCeny 3 2" xfId="148" xr:uid="{00000000-0005-0000-0000-00007E000000}"/>
    <cellStyle name="TabCeny 3 2 2" xfId="188" xr:uid="{00000000-0005-0000-0000-00007F000000}"/>
    <cellStyle name="TabCeny 3 3" xfId="166" xr:uid="{00000000-0005-0000-0000-000080000000}"/>
    <cellStyle name="TabCeny 4" xfId="136" xr:uid="{00000000-0005-0000-0000-000081000000}"/>
    <cellStyle name="TabCeny 4 2" xfId="176" xr:uid="{00000000-0005-0000-0000-000082000000}"/>
    <cellStyle name="TabCeny 5" xfId="139" xr:uid="{00000000-0005-0000-0000-000083000000}"/>
    <cellStyle name="TabCeny 5 2" xfId="179" xr:uid="{00000000-0005-0000-0000-000084000000}"/>
    <cellStyle name="TabCeny 6" xfId="157" xr:uid="{00000000-0005-0000-0000-000085000000}"/>
    <cellStyle name="TabIlość" xfId="109" xr:uid="{00000000-0005-0000-0000-000086000000}"/>
    <cellStyle name="TabJM" xfId="110" xr:uid="{00000000-0005-0000-0000-000087000000}"/>
    <cellStyle name="TabNR" xfId="111" xr:uid="{00000000-0005-0000-0000-000088000000}"/>
    <cellStyle name="TabOpis" xfId="112" xr:uid="{00000000-0005-0000-0000-000089000000}"/>
    <cellStyle name="tabPodsum" xfId="113" xr:uid="{00000000-0005-0000-0000-00008A000000}"/>
    <cellStyle name="tabPodsum 2" xfId="124" xr:uid="{00000000-0005-0000-0000-00008B000000}"/>
    <cellStyle name="tabPodsum 2 2" xfId="133" xr:uid="{00000000-0005-0000-0000-00008C000000}"/>
    <cellStyle name="tabPodsum 2 2 2" xfId="155" xr:uid="{00000000-0005-0000-0000-00008D000000}"/>
    <cellStyle name="tabPodsum 2 2 2 2" xfId="195" xr:uid="{00000000-0005-0000-0000-00008E000000}"/>
    <cellStyle name="tabPodsum 2 2 3" xfId="173" xr:uid="{00000000-0005-0000-0000-00008F000000}"/>
    <cellStyle name="tabPodsum 2 3" xfId="146" xr:uid="{00000000-0005-0000-0000-000090000000}"/>
    <cellStyle name="tabPodsum 2 3 2" xfId="186" xr:uid="{00000000-0005-0000-0000-000091000000}"/>
    <cellStyle name="tabPodsum 2 4" xfId="164" xr:uid="{00000000-0005-0000-0000-000092000000}"/>
    <cellStyle name="tabPodsum 3" xfId="127" xr:uid="{00000000-0005-0000-0000-000093000000}"/>
    <cellStyle name="tabPodsum 3 2" xfId="149" xr:uid="{00000000-0005-0000-0000-000094000000}"/>
    <cellStyle name="tabPodsum 3 2 2" xfId="189" xr:uid="{00000000-0005-0000-0000-000095000000}"/>
    <cellStyle name="tabPodsum 3 3" xfId="167" xr:uid="{00000000-0005-0000-0000-000096000000}"/>
    <cellStyle name="tabPodsum 4" xfId="137" xr:uid="{00000000-0005-0000-0000-000097000000}"/>
    <cellStyle name="tabPodsum 4 2" xfId="177" xr:uid="{00000000-0005-0000-0000-000098000000}"/>
    <cellStyle name="tabPodsum 5" xfId="140" xr:uid="{00000000-0005-0000-0000-000099000000}"/>
    <cellStyle name="tabPodsum 5 2" xfId="180" xr:uid="{00000000-0005-0000-0000-00009A000000}"/>
    <cellStyle name="tabPodsum 6" xfId="158" xr:uid="{00000000-0005-0000-0000-00009B000000}"/>
    <cellStyle name="Text Indent A" xfId="114" xr:uid="{00000000-0005-0000-0000-00009C000000}"/>
    <cellStyle name="Text Indent B" xfId="115" xr:uid="{00000000-0005-0000-0000-00009D000000}"/>
    <cellStyle name="Text Indent C" xfId="116" xr:uid="{00000000-0005-0000-0000-00009E000000}"/>
    <cellStyle name="Unit" xfId="117" xr:uid="{00000000-0005-0000-0000-00009F000000}"/>
    <cellStyle name="Vertical" xfId="118" xr:uid="{00000000-0005-0000-0000-0000A0000000}"/>
    <cellStyle name="Walutowy 2" xfId="119" xr:uid="{00000000-0005-0000-0000-0000A1000000}"/>
    <cellStyle name="Walutowy 2 2" xfId="125" xr:uid="{00000000-0005-0000-0000-0000A2000000}"/>
    <cellStyle name="Walutowy 2 2 2" xfId="134" xr:uid="{00000000-0005-0000-0000-0000A3000000}"/>
    <cellStyle name="Walutowy 2 2 2 2" xfId="156" xr:uid="{00000000-0005-0000-0000-0000A4000000}"/>
    <cellStyle name="Walutowy 2 2 2 2 2" xfId="196" xr:uid="{00000000-0005-0000-0000-0000A5000000}"/>
    <cellStyle name="Walutowy 2 2 2 3" xfId="174" xr:uid="{00000000-0005-0000-0000-0000A6000000}"/>
    <cellStyle name="Walutowy 2 2 3" xfId="147" xr:uid="{00000000-0005-0000-0000-0000A7000000}"/>
    <cellStyle name="Walutowy 2 2 3 2" xfId="187" xr:uid="{00000000-0005-0000-0000-0000A8000000}"/>
    <cellStyle name="Walutowy 2 2 4" xfId="165" xr:uid="{00000000-0005-0000-0000-0000A9000000}"/>
    <cellStyle name="Walutowy 2 3" xfId="128" xr:uid="{00000000-0005-0000-0000-0000AA000000}"/>
    <cellStyle name="Walutowy 2 3 2" xfId="150" xr:uid="{00000000-0005-0000-0000-0000AB000000}"/>
    <cellStyle name="Walutowy 2 3 2 2" xfId="190" xr:uid="{00000000-0005-0000-0000-0000AC000000}"/>
    <cellStyle name="Walutowy 2 3 3" xfId="168" xr:uid="{00000000-0005-0000-0000-0000AD000000}"/>
    <cellStyle name="Walutowy 2 4" xfId="138" xr:uid="{00000000-0005-0000-0000-0000AE000000}"/>
    <cellStyle name="Walutowy 2 4 2" xfId="178" xr:uid="{00000000-0005-0000-0000-0000AF000000}"/>
    <cellStyle name="Walutowy 2 5" xfId="141" xr:uid="{00000000-0005-0000-0000-0000B0000000}"/>
    <cellStyle name="Walutowy 2 5 2" xfId="181" xr:uid="{00000000-0005-0000-0000-0000B1000000}"/>
    <cellStyle name="Walutowy 2 6" xfId="159" xr:uid="{00000000-0005-0000-0000-0000B2000000}"/>
    <cellStyle name="Walutowy 3" xfId="120" xr:uid="{00000000-0005-0000-0000-0000B3000000}"/>
    <cellStyle name="Walutowy 3 2" xfId="129" xr:uid="{00000000-0005-0000-0000-0000B4000000}"/>
    <cellStyle name="Walutowy 3 2 2" xfId="151" xr:uid="{00000000-0005-0000-0000-0000B5000000}"/>
    <cellStyle name="Walutowy 3 2 2 2" xfId="191" xr:uid="{00000000-0005-0000-0000-0000B6000000}"/>
    <cellStyle name="Walutowy 3 2 3" xfId="169" xr:uid="{00000000-0005-0000-0000-0000B7000000}"/>
    <cellStyle name="Walutowy 3 3" xfId="142" xr:uid="{00000000-0005-0000-0000-0000B8000000}"/>
    <cellStyle name="Walutowy 3 3 2" xfId="182" xr:uid="{00000000-0005-0000-0000-0000B9000000}"/>
    <cellStyle name="Walutowy 3 4" xfId="160" xr:uid="{00000000-0005-0000-0000-0000BA000000}"/>
    <cellStyle name="Walutowy 4" xfId="122" xr:uid="{00000000-0005-0000-0000-0000BB000000}"/>
    <cellStyle name="Walutowy 4 2" xfId="131" xr:uid="{00000000-0005-0000-0000-0000BC000000}"/>
    <cellStyle name="Walutowy 4 2 2" xfId="153" xr:uid="{00000000-0005-0000-0000-0000BD000000}"/>
    <cellStyle name="Walutowy 4 2 2 2" xfId="193" xr:uid="{00000000-0005-0000-0000-0000BE000000}"/>
    <cellStyle name="Walutowy 4 2 3" xfId="171" xr:uid="{00000000-0005-0000-0000-0000BF000000}"/>
    <cellStyle name="Walutowy 4 3" xfId="144" xr:uid="{00000000-0005-0000-0000-0000C0000000}"/>
    <cellStyle name="Walutowy 4 3 2" xfId="184" xr:uid="{00000000-0005-0000-0000-0000C1000000}"/>
    <cellStyle name="Walutowy 4 4" xfId="162" xr:uid="{00000000-0005-0000-0000-0000C2000000}"/>
    <cellStyle name="Walutowy 5" xfId="135" xr:uid="{00000000-0005-0000-0000-0000C3000000}"/>
    <cellStyle name="Walutowy 5 2" xfId="175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30</xdr:row>
      <xdr:rowOff>0</xdr:rowOff>
    </xdr:from>
    <xdr:ext cx="184731" cy="26456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81125" y="6057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Normal="100" zoomScaleSheetLayoutView="80" workbookViewId="0">
      <selection activeCell="B45" sqref="B45"/>
    </sheetView>
  </sheetViews>
  <sheetFormatPr defaultColWidth="9.109375" defaultRowHeight="14.4"/>
  <cols>
    <col min="1" max="1" width="9.44140625" style="3" customWidth="1"/>
    <col min="2" max="2" width="79.6640625" style="11" customWidth="1"/>
    <col min="3" max="3" width="8.6640625" style="5" customWidth="1"/>
    <col min="4" max="4" width="12" style="5" bestFit="1" customWidth="1"/>
    <col min="5" max="5" width="19.6640625" style="3" customWidth="1"/>
    <col min="6" max="6" width="14.109375" style="3" bestFit="1" customWidth="1"/>
    <col min="7" max="7" width="13.44140625" style="8" customWidth="1"/>
    <col min="8" max="8" width="9.88671875" style="1" bestFit="1" customWidth="1"/>
    <col min="9" max="9" width="10.88671875" style="1" bestFit="1" customWidth="1"/>
    <col min="10" max="16384" width="9.109375" style="1"/>
  </cols>
  <sheetData>
    <row r="1" spans="1:6" ht="15.75" customHeight="1">
      <c r="A1" s="73" t="s">
        <v>92</v>
      </c>
      <c r="B1" s="74"/>
      <c r="C1" s="74"/>
      <c r="D1" s="74"/>
      <c r="E1" s="74"/>
      <c r="F1" s="75"/>
    </row>
    <row r="2" spans="1:6" ht="15" thickBot="1">
      <c r="A2" s="76"/>
      <c r="B2" s="77"/>
      <c r="C2" s="77"/>
      <c r="D2" s="77"/>
      <c r="E2" s="77"/>
      <c r="F2" s="78"/>
    </row>
    <row r="3" spans="1:6" ht="26.4">
      <c r="A3" s="49" t="s">
        <v>0</v>
      </c>
      <c r="B3" s="50" t="s">
        <v>1</v>
      </c>
      <c r="C3" s="51" t="s">
        <v>2</v>
      </c>
      <c r="D3" s="51" t="s">
        <v>13</v>
      </c>
      <c r="E3" s="52" t="s">
        <v>24</v>
      </c>
      <c r="F3" s="53" t="s">
        <v>16</v>
      </c>
    </row>
    <row r="4" spans="1:6">
      <c r="A4" s="58">
        <v>1</v>
      </c>
      <c r="B4" s="59" t="s">
        <v>30</v>
      </c>
      <c r="C4" s="60"/>
      <c r="D4" s="60"/>
      <c r="E4" s="61"/>
      <c r="F4" s="62"/>
    </row>
    <row r="5" spans="1:6">
      <c r="A5" s="18" t="s">
        <v>3</v>
      </c>
      <c r="B5" s="19" t="s">
        <v>89</v>
      </c>
      <c r="C5" s="20">
        <v>1</v>
      </c>
      <c r="D5" s="21" t="s">
        <v>7</v>
      </c>
      <c r="E5" s="22"/>
      <c r="F5" s="23"/>
    </row>
    <row r="6" spans="1:6">
      <c r="A6" s="18" t="s">
        <v>31</v>
      </c>
      <c r="B6" s="19" t="s">
        <v>23</v>
      </c>
      <c r="C6" s="20">
        <f>2.06</f>
        <v>2.06</v>
      </c>
      <c r="D6" s="21" t="s">
        <v>5</v>
      </c>
      <c r="E6" s="22"/>
      <c r="F6" s="23"/>
    </row>
    <row r="7" spans="1:6">
      <c r="A7" s="18" t="s">
        <v>32</v>
      </c>
      <c r="B7" s="19" t="s">
        <v>17</v>
      </c>
      <c r="C7" s="20">
        <f>2.06</f>
        <v>2.06</v>
      </c>
      <c r="D7" s="21" t="s">
        <v>5</v>
      </c>
      <c r="E7" s="22"/>
      <c r="F7" s="23"/>
    </row>
    <row r="8" spans="1:6">
      <c r="A8" s="18" t="s">
        <v>33</v>
      </c>
      <c r="B8" s="19" t="s">
        <v>84</v>
      </c>
      <c r="C8" s="20">
        <f>2.6*(1.55*2+1.3*2)</f>
        <v>14.82</v>
      </c>
      <c r="D8" s="21" t="s">
        <v>5</v>
      </c>
      <c r="E8" s="22"/>
      <c r="F8" s="23"/>
    </row>
    <row r="9" spans="1:6">
      <c r="A9" s="18" t="s">
        <v>34</v>
      </c>
      <c r="B9" s="19" t="s">
        <v>18</v>
      </c>
      <c r="C9" s="20">
        <v>1</v>
      </c>
      <c r="D9" s="21" t="s">
        <v>14</v>
      </c>
      <c r="E9" s="22"/>
      <c r="F9" s="23"/>
    </row>
    <row r="10" spans="1:6">
      <c r="A10" s="18" t="s">
        <v>35</v>
      </c>
      <c r="B10" s="24" t="s">
        <v>29</v>
      </c>
      <c r="C10" s="25">
        <v>1</v>
      </c>
      <c r="D10" s="25" t="s">
        <v>7</v>
      </c>
      <c r="E10" s="22"/>
      <c r="F10" s="23"/>
    </row>
    <row r="11" spans="1:6">
      <c r="A11" s="18" t="s">
        <v>36</v>
      </c>
      <c r="B11" s="24" t="s">
        <v>93</v>
      </c>
      <c r="C11" s="25">
        <v>1</v>
      </c>
      <c r="D11" s="25" t="s">
        <v>14</v>
      </c>
      <c r="E11" s="22"/>
      <c r="F11" s="23"/>
    </row>
    <row r="12" spans="1:6">
      <c r="A12" s="18" t="s">
        <v>37</v>
      </c>
      <c r="B12" s="24" t="s">
        <v>19</v>
      </c>
      <c r="C12" s="25">
        <v>1</v>
      </c>
      <c r="D12" s="25" t="s">
        <v>7</v>
      </c>
      <c r="E12" s="22"/>
      <c r="F12" s="23"/>
    </row>
    <row r="13" spans="1:6">
      <c r="A13" s="18" t="s">
        <v>38</v>
      </c>
      <c r="B13" s="24" t="s">
        <v>90</v>
      </c>
      <c r="C13" s="25">
        <v>1</v>
      </c>
      <c r="D13" s="25" t="s">
        <v>7</v>
      </c>
      <c r="E13" s="22"/>
      <c r="F13" s="23"/>
    </row>
    <row r="14" spans="1:6">
      <c r="A14" s="18" t="s">
        <v>64</v>
      </c>
      <c r="B14" s="24" t="s">
        <v>91</v>
      </c>
      <c r="C14" s="26">
        <v>1</v>
      </c>
      <c r="D14" s="25" t="s">
        <v>7</v>
      </c>
      <c r="E14" s="22"/>
      <c r="F14" s="23"/>
    </row>
    <row r="15" spans="1:6">
      <c r="A15" s="63">
        <v>2</v>
      </c>
      <c r="B15" s="64" t="s">
        <v>4</v>
      </c>
      <c r="C15" s="57"/>
      <c r="D15" s="57"/>
      <c r="E15" s="55"/>
      <c r="F15" s="56"/>
    </row>
    <row r="16" spans="1:6">
      <c r="A16" s="32" t="s">
        <v>15</v>
      </c>
      <c r="B16" s="33" t="s">
        <v>86</v>
      </c>
      <c r="C16" s="20">
        <f>58.14</f>
        <v>58.14</v>
      </c>
      <c r="D16" s="25" t="s">
        <v>5</v>
      </c>
      <c r="E16" s="22"/>
      <c r="F16" s="23"/>
    </row>
    <row r="17" spans="1:9">
      <c r="A17" s="63">
        <v>3</v>
      </c>
      <c r="B17" s="64" t="s">
        <v>9</v>
      </c>
      <c r="C17" s="65"/>
      <c r="D17" s="65"/>
      <c r="E17" s="66"/>
      <c r="F17" s="67"/>
    </row>
    <row r="18" spans="1:9" ht="15" customHeight="1">
      <c r="A18" s="34" t="s">
        <v>21</v>
      </c>
      <c r="B18" s="19" t="s">
        <v>83</v>
      </c>
      <c r="C18" s="20">
        <f>4.69</f>
        <v>4.6900000000000004</v>
      </c>
      <c r="D18" s="25" t="s">
        <v>5</v>
      </c>
      <c r="E18" s="22"/>
      <c r="F18" s="23"/>
    </row>
    <row r="19" spans="1:9" ht="15" customHeight="1">
      <c r="A19" s="34" t="s">
        <v>22</v>
      </c>
      <c r="B19" s="19" t="s">
        <v>39</v>
      </c>
      <c r="C19" s="25">
        <v>1</v>
      </c>
      <c r="D19" s="25" t="s">
        <v>8</v>
      </c>
      <c r="E19" s="22"/>
      <c r="F19" s="23"/>
    </row>
    <row r="20" spans="1:9">
      <c r="A20" s="63">
        <v>4</v>
      </c>
      <c r="B20" s="64" t="s">
        <v>10</v>
      </c>
      <c r="C20" s="57"/>
      <c r="D20" s="57"/>
      <c r="E20" s="55"/>
      <c r="F20" s="56"/>
    </row>
    <row r="21" spans="1:9" s="2" customFormat="1">
      <c r="A21" s="34" t="s">
        <v>40</v>
      </c>
      <c r="B21" s="33" t="s">
        <v>61</v>
      </c>
      <c r="C21" s="20">
        <f>4.69</f>
        <v>4.6900000000000004</v>
      </c>
      <c r="D21" s="25" t="s">
        <v>5</v>
      </c>
      <c r="E21" s="22"/>
      <c r="F21" s="23"/>
      <c r="G21" s="9"/>
    </row>
    <row r="22" spans="1:9" s="6" customFormat="1">
      <c r="A22" s="34" t="s">
        <v>41</v>
      </c>
      <c r="B22" s="35" t="s">
        <v>75</v>
      </c>
      <c r="C22" s="20">
        <f>4.69</f>
        <v>4.6900000000000004</v>
      </c>
      <c r="D22" s="36" t="s">
        <v>5</v>
      </c>
      <c r="E22" s="22"/>
      <c r="F22" s="23"/>
      <c r="G22" s="10"/>
      <c r="H22" s="7"/>
    </row>
    <row r="23" spans="1:9" s="6" customFormat="1">
      <c r="A23" s="34" t="s">
        <v>42</v>
      </c>
      <c r="B23" s="35" t="s">
        <v>25</v>
      </c>
      <c r="C23" s="20">
        <f>4.69</f>
        <v>4.6900000000000004</v>
      </c>
      <c r="D23" s="36" t="s">
        <v>5</v>
      </c>
      <c r="E23" s="22"/>
      <c r="F23" s="23"/>
      <c r="G23" s="10"/>
      <c r="H23" s="7"/>
    </row>
    <row r="24" spans="1:9">
      <c r="A24" s="63">
        <v>5</v>
      </c>
      <c r="B24" s="64" t="s">
        <v>60</v>
      </c>
      <c r="C24" s="57"/>
      <c r="D24" s="57"/>
      <c r="E24" s="55"/>
      <c r="F24" s="56"/>
    </row>
    <row r="25" spans="1:9" s="6" customFormat="1">
      <c r="A25" s="32" t="s">
        <v>43</v>
      </c>
      <c r="B25" s="37" t="s">
        <v>27</v>
      </c>
      <c r="C25" s="36">
        <v>1</v>
      </c>
      <c r="D25" s="36" t="s">
        <v>8</v>
      </c>
      <c r="E25" s="22"/>
      <c r="F25" s="23"/>
      <c r="G25" s="10"/>
    </row>
    <row r="26" spans="1:9" s="6" customFormat="1">
      <c r="A26" s="32" t="s">
        <v>44</v>
      </c>
      <c r="B26" s="37" t="s">
        <v>65</v>
      </c>
      <c r="C26" s="36">
        <v>1</v>
      </c>
      <c r="D26" s="36" t="s">
        <v>8</v>
      </c>
      <c r="E26" s="22"/>
      <c r="F26" s="23"/>
      <c r="G26" s="10"/>
    </row>
    <row r="27" spans="1:9" s="6" customFormat="1">
      <c r="A27" s="32" t="s">
        <v>66</v>
      </c>
      <c r="B27" s="38" t="s">
        <v>68</v>
      </c>
      <c r="C27" s="36">
        <v>1</v>
      </c>
      <c r="D27" s="36" t="s">
        <v>8</v>
      </c>
      <c r="E27" s="22"/>
      <c r="F27" s="23"/>
      <c r="G27" s="10"/>
    </row>
    <row r="28" spans="1:9" s="2" customFormat="1">
      <c r="A28" s="32" t="s">
        <v>67</v>
      </c>
      <c r="B28" s="38" t="s">
        <v>62</v>
      </c>
      <c r="C28" s="26">
        <v>1</v>
      </c>
      <c r="D28" s="26" t="s">
        <v>6</v>
      </c>
      <c r="E28" s="22"/>
      <c r="F28" s="23"/>
      <c r="G28" s="9"/>
      <c r="H28" s="4"/>
      <c r="I28" s="4"/>
    </row>
    <row r="29" spans="1:9" hidden="1">
      <c r="A29" s="27" t="s">
        <v>20</v>
      </c>
      <c r="B29" s="28" t="s">
        <v>11</v>
      </c>
      <c r="C29" s="29"/>
      <c r="D29" s="29"/>
      <c r="E29" s="30"/>
      <c r="F29" s="31"/>
    </row>
    <row r="30" spans="1:9" s="2" customFormat="1">
      <c r="A30" s="68">
        <v>6</v>
      </c>
      <c r="B30" s="69" t="s">
        <v>26</v>
      </c>
      <c r="C30" s="70"/>
      <c r="D30" s="70"/>
      <c r="E30" s="66"/>
      <c r="F30" s="67"/>
      <c r="G30" s="9"/>
    </row>
    <row r="31" spans="1:9" s="2" customFormat="1">
      <c r="A31" s="39" t="s">
        <v>45</v>
      </c>
      <c r="B31" s="40" t="s">
        <v>63</v>
      </c>
      <c r="C31" s="41">
        <v>4</v>
      </c>
      <c r="D31" s="41" t="s">
        <v>7</v>
      </c>
      <c r="E31" s="22"/>
      <c r="F31" s="23"/>
      <c r="G31" s="9"/>
    </row>
    <row r="32" spans="1:9" s="2" customFormat="1" ht="27.6">
      <c r="A32" s="39" t="s">
        <v>46</v>
      </c>
      <c r="B32" s="42" t="s">
        <v>80</v>
      </c>
      <c r="C32" s="41">
        <v>4</v>
      </c>
      <c r="D32" s="41" t="s">
        <v>14</v>
      </c>
      <c r="E32" s="22"/>
      <c r="F32" s="23"/>
      <c r="G32" s="9"/>
    </row>
    <row r="33" spans="1:7" s="2" customFormat="1">
      <c r="A33" s="68">
        <v>7</v>
      </c>
      <c r="B33" s="69" t="s">
        <v>11</v>
      </c>
      <c r="C33" s="54"/>
      <c r="D33" s="54"/>
      <c r="E33" s="55"/>
      <c r="F33" s="56"/>
      <c r="G33" s="9"/>
    </row>
    <row r="34" spans="1:7" s="2" customFormat="1">
      <c r="A34" s="39" t="s">
        <v>47</v>
      </c>
      <c r="B34" s="43" t="s">
        <v>87</v>
      </c>
      <c r="C34" s="41">
        <v>1</v>
      </c>
      <c r="D34" s="41" t="s">
        <v>14</v>
      </c>
      <c r="E34" s="22"/>
      <c r="F34" s="23"/>
      <c r="G34" s="9"/>
    </row>
    <row r="35" spans="1:7">
      <c r="A35" s="63">
        <v>8</v>
      </c>
      <c r="B35" s="64" t="s">
        <v>12</v>
      </c>
      <c r="C35" s="57"/>
      <c r="D35" s="57"/>
      <c r="E35" s="57"/>
      <c r="F35" s="71"/>
    </row>
    <row r="36" spans="1:7" s="2" customFormat="1" ht="15" customHeight="1">
      <c r="A36" s="39" t="s">
        <v>48</v>
      </c>
      <c r="B36" s="24" t="s">
        <v>88</v>
      </c>
      <c r="C36" s="25">
        <v>1</v>
      </c>
      <c r="D36" s="25" t="s">
        <v>7</v>
      </c>
      <c r="E36" s="22"/>
      <c r="F36" s="23"/>
      <c r="G36" s="9"/>
    </row>
    <row r="37" spans="1:7" s="2" customFormat="1" ht="15" customHeight="1">
      <c r="A37" s="39" t="s">
        <v>49</v>
      </c>
      <c r="B37" s="24" t="s">
        <v>69</v>
      </c>
      <c r="C37" s="25">
        <v>1</v>
      </c>
      <c r="D37" s="25" t="s">
        <v>14</v>
      </c>
      <c r="E37" s="22"/>
      <c r="F37" s="23"/>
      <c r="G37" s="9"/>
    </row>
    <row r="38" spans="1:7" s="2" customFormat="1" ht="15" customHeight="1">
      <c r="A38" s="39" t="s">
        <v>50</v>
      </c>
      <c r="B38" s="24" t="s">
        <v>77</v>
      </c>
      <c r="C38" s="25">
        <v>1</v>
      </c>
      <c r="D38" s="25" t="s">
        <v>7</v>
      </c>
      <c r="E38" s="22"/>
      <c r="F38" s="23"/>
      <c r="G38" s="9"/>
    </row>
    <row r="39" spans="1:7" s="2" customFormat="1" ht="15" customHeight="1">
      <c r="A39" s="39" t="s">
        <v>51</v>
      </c>
      <c r="B39" s="24" t="s">
        <v>85</v>
      </c>
      <c r="C39" s="25">
        <v>1</v>
      </c>
      <c r="D39" s="25" t="s">
        <v>8</v>
      </c>
      <c r="E39" s="22"/>
      <c r="F39" s="23"/>
      <c r="G39" s="9"/>
    </row>
    <row r="40" spans="1:7" s="2" customFormat="1" ht="15" customHeight="1">
      <c r="A40" s="39" t="s">
        <v>52</v>
      </c>
      <c r="B40" s="24" t="s">
        <v>78</v>
      </c>
      <c r="C40" s="25">
        <v>1</v>
      </c>
      <c r="D40" s="25" t="s">
        <v>8</v>
      </c>
      <c r="E40" s="22"/>
      <c r="F40" s="23"/>
      <c r="G40" s="9"/>
    </row>
    <row r="41" spans="1:7" s="2" customFormat="1" ht="15" customHeight="1">
      <c r="A41" s="39" t="s">
        <v>53</v>
      </c>
      <c r="B41" s="72" t="s">
        <v>79</v>
      </c>
      <c r="C41" s="25">
        <v>1</v>
      </c>
      <c r="D41" s="25" t="s">
        <v>7</v>
      </c>
      <c r="E41" s="22"/>
      <c r="F41" s="23"/>
      <c r="G41" s="9"/>
    </row>
    <row r="42" spans="1:7" s="2" customFormat="1" ht="15" customHeight="1">
      <c r="A42" s="39" t="s">
        <v>54</v>
      </c>
      <c r="B42" s="24" t="s">
        <v>70</v>
      </c>
      <c r="C42" s="25">
        <v>1</v>
      </c>
      <c r="D42" s="25" t="s">
        <v>14</v>
      </c>
      <c r="E42" s="22"/>
      <c r="F42" s="23"/>
      <c r="G42" s="9"/>
    </row>
    <row r="43" spans="1:7" s="2" customFormat="1" ht="15" customHeight="1">
      <c r="A43" s="39" t="s">
        <v>71</v>
      </c>
      <c r="B43" s="24" t="s">
        <v>74</v>
      </c>
      <c r="C43" s="25">
        <v>1</v>
      </c>
      <c r="D43" s="25" t="s">
        <v>14</v>
      </c>
      <c r="E43" s="22"/>
      <c r="F43" s="23"/>
      <c r="G43" s="9"/>
    </row>
    <row r="44" spans="1:7" s="2" customFormat="1" ht="15" customHeight="1">
      <c r="A44" s="39" t="s">
        <v>55</v>
      </c>
      <c r="B44" s="24" t="s">
        <v>28</v>
      </c>
      <c r="C44" s="25">
        <v>1</v>
      </c>
      <c r="D44" s="25" t="s">
        <v>7</v>
      </c>
      <c r="E44" s="22"/>
      <c r="F44" s="23"/>
      <c r="G44" s="9"/>
    </row>
    <row r="45" spans="1:7" s="2" customFormat="1" ht="15" customHeight="1">
      <c r="A45" s="39" t="s">
        <v>72</v>
      </c>
      <c r="B45" s="24" t="s">
        <v>95</v>
      </c>
      <c r="C45" s="25">
        <v>1</v>
      </c>
      <c r="D45" s="25" t="s">
        <v>7</v>
      </c>
      <c r="E45" s="22"/>
      <c r="F45" s="23"/>
      <c r="G45" s="9"/>
    </row>
    <row r="46" spans="1:7" s="2" customFormat="1" ht="15" customHeight="1">
      <c r="A46" s="39" t="s">
        <v>73</v>
      </c>
      <c r="B46" s="24" t="s">
        <v>94</v>
      </c>
      <c r="C46" s="25">
        <v>1</v>
      </c>
      <c r="D46" s="25" t="s">
        <v>14</v>
      </c>
      <c r="E46" s="22"/>
      <c r="F46" s="23"/>
      <c r="G46" s="9"/>
    </row>
    <row r="47" spans="1:7">
      <c r="A47" s="63">
        <v>9</v>
      </c>
      <c r="B47" s="64" t="s">
        <v>59</v>
      </c>
      <c r="C47" s="57"/>
      <c r="D47" s="57"/>
      <c r="E47" s="55"/>
      <c r="F47" s="56"/>
    </row>
    <row r="48" spans="1:7">
      <c r="A48" s="39" t="s">
        <v>56</v>
      </c>
      <c r="B48" s="44" t="s">
        <v>81</v>
      </c>
      <c r="C48" s="45">
        <v>1</v>
      </c>
      <c r="D48" s="45" t="s">
        <v>8</v>
      </c>
      <c r="E48" s="22"/>
      <c r="F48" s="23"/>
    </row>
    <row r="49" spans="1:7" ht="27.6">
      <c r="A49" s="39" t="s">
        <v>57</v>
      </c>
      <c r="B49" s="24" t="s">
        <v>82</v>
      </c>
      <c r="C49" s="26">
        <v>1</v>
      </c>
      <c r="D49" s="25" t="s">
        <v>14</v>
      </c>
      <c r="E49" s="22"/>
      <c r="F49" s="23"/>
    </row>
    <row r="50" spans="1:7">
      <c r="A50" s="46" t="s">
        <v>58</v>
      </c>
      <c r="B50" s="47" t="s">
        <v>76</v>
      </c>
      <c r="C50" s="48"/>
      <c r="D50" s="48" t="s">
        <v>6</v>
      </c>
      <c r="E50" s="22"/>
      <c r="F50" s="23"/>
    </row>
    <row r="51" spans="1:7" s="13" customFormat="1" ht="17.25" customHeight="1">
      <c r="A51" s="14"/>
      <c r="B51" s="15"/>
      <c r="C51" s="16"/>
      <c r="D51" s="16"/>
      <c r="E51" s="17"/>
      <c r="F51" s="17"/>
      <c r="G51" s="12"/>
    </row>
  </sheetData>
  <mergeCells count="1">
    <mergeCell ref="A1:F2"/>
  </mergeCells>
  <pageMargins left="0.23622047244094491" right="0.23622047244094491" top="0.35433070866141736" bottom="0.35433070866141736" header="0.31496062992125984" footer="0.31496062992125984"/>
  <pageSetup paperSize="8" scale="7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parter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Gosia</dc:creator>
  <cp:lastModifiedBy>Małgorzata Rzeszótko</cp:lastModifiedBy>
  <cp:lastPrinted>2018-03-20T06:58:18Z</cp:lastPrinted>
  <dcterms:created xsi:type="dcterms:W3CDTF">2015-07-13T09:18:49Z</dcterms:created>
  <dcterms:modified xsi:type="dcterms:W3CDTF">2021-01-27T09:35:56Z</dcterms:modified>
</cp:coreProperties>
</file>