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3E30EA2A-A4E3-42FB-88F4-D3B4E4D6B9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uchnie" sheetId="2" r:id="rId1"/>
  </sheets>
  <calcPr calcId="181029"/>
</workbook>
</file>

<file path=xl/calcChain.xml><?xml version="1.0" encoding="utf-8"?>
<calcChain xmlns="http://schemas.openxmlformats.org/spreadsheetml/2006/main">
  <c r="D63" i="2" l="1"/>
  <c r="D71" i="2" s="1"/>
  <c r="D29" i="2"/>
  <c r="D30" i="2" s="1"/>
  <c r="D26" i="2"/>
  <c r="D48" i="2"/>
  <c r="D49" i="2" s="1"/>
  <c r="D8" i="2"/>
  <c r="D10" i="2"/>
</calcChain>
</file>

<file path=xl/sharedStrings.xml><?xml version="1.0" encoding="utf-8"?>
<sst xmlns="http://schemas.openxmlformats.org/spreadsheetml/2006/main" count="160" uniqueCount="50">
  <si>
    <t>m2</t>
  </si>
  <si>
    <t>kpl.</t>
  </si>
  <si>
    <t>szt.</t>
  </si>
  <si>
    <t xml:space="preserve">Dwukrotne malowaniem ścian wraz gruntowaniem i przygotowaniem podłoża </t>
  </si>
  <si>
    <t>Czyszczenie anemostatów, lamp, koryt elektrycznych, elementów śliskich sufitu</t>
  </si>
  <si>
    <t xml:space="preserve">Wyrównanie ściany pod glazurę </t>
  </si>
  <si>
    <t>Demontaż sufitu</t>
  </si>
  <si>
    <t>montaż zaworów odcinających</t>
  </si>
  <si>
    <t xml:space="preserve">Wyrównanie ściany po zerwaniu glazury </t>
  </si>
  <si>
    <t>Rozebranie glazury oraz  wyrównanie ściany</t>
  </si>
  <si>
    <t>Montaż zlewozmywaka wraz z baterią</t>
  </si>
  <si>
    <t xml:space="preserve">Mycie  ścian oraz malowaniem farbą bezbarwną </t>
  </si>
  <si>
    <t>Rozebranie glazury</t>
  </si>
  <si>
    <t xml:space="preserve">Ułożenie glazury lub paneli kuchennych </t>
  </si>
  <si>
    <t xml:space="preserve">Montaż zlewozmywaka wraz z baterią </t>
  </si>
  <si>
    <t xml:space="preserve">kpl </t>
  </si>
  <si>
    <t>kpl</t>
  </si>
  <si>
    <t>Ułożenie glazury lub paneli kuchennych</t>
  </si>
  <si>
    <t>Demontaż i montaż nowych drzwi wraz z ościeżnicą 0,8*2,05</t>
  </si>
  <si>
    <t>Demontaż  zabudowy meblowej</t>
  </si>
  <si>
    <t>Demontaż</t>
  </si>
  <si>
    <t>Demontaż zabudowy meblowej</t>
  </si>
  <si>
    <t>Montaż dozowników automatycznych na płyn oraz podajników na papier</t>
  </si>
  <si>
    <t>1. Remont pomieszczeń socjalnych w budynku Terminal Cargo</t>
  </si>
  <si>
    <t>1.1. Pomieszczenie nr 139 (zaplecze socjalne)
Powierzchnia 10,19 m2
Lokalizacja: Terminal Cargo (parter)</t>
  </si>
  <si>
    <t>1.2. Pomieszczenie nr 239 (zaplecze socjalne)
Powierzchnia: 6,6 m2
Lokalizacja: Terminal Cargo (I piętro)</t>
  </si>
  <si>
    <t>1.3. Pomieszczenie nr 336 (zaplecze socjalne)
Powierzchnia: 8,5 m2
Lokalizacja: Terminal Cargo (II piętro)</t>
  </si>
  <si>
    <t xml:space="preserve">2. Remont pomieszczeń socjalnych w budynku Centrum Spedycji Lotniczej </t>
  </si>
  <si>
    <t>2.1. Pomieszczenie nr 74 (zaplecze socjalne)
Powierzchnia: 3,12 m2
Lokalizacja: Budynek Centrum Spedycji Lotniczej (parter)</t>
  </si>
  <si>
    <t>L.p.</t>
  </si>
  <si>
    <t>Opis</t>
  </si>
  <si>
    <t>Jedn.</t>
  </si>
  <si>
    <t>Ilość.</t>
  </si>
  <si>
    <t>Cena jedn.</t>
  </si>
  <si>
    <t>Wartość</t>
  </si>
  <si>
    <t>Rozebranie glazury oraz wyrównanie ściany</t>
  </si>
  <si>
    <t xml:space="preserve">Dostosowanie natężenia oświetlenia do poziomu 200lux, dostawa i montaż  lamp LED </t>
  </si>
  <si>
    <t>Rozbiórka okładziny ściennej - płytki ceramiczne</t>
  </si>
  <si>
    <t xml:space="preserve">Rozbiórka  posadzki z wykładziny oraz wykonanie warstwy wyrównującej </t>
  </si>
  <si>
    <t xml:space="preserve">Demontaż drzwi </t>
  </si>
  <si>
    <t>Dostawa i montaż drzwi MDF oklejone obustronnie płyta HDF, laminowane 90x200cm</t>
  </si>
  <si>
    <t>Sufit podwieszony z płyt 60x60cm</t>
  </si>
  <si>
    <t>Posadzka z płytek gresowych</t>
  </si>
  <si>
    <t>Wymiana instalacji wodociągowej i kanalizacyjnej</t>
  </si>
  <si>
    <t>Montaż zaworów odcinających</t>
  </si>
  <si>
    <t>Wymiana instalacji elektrycznej - osprzęt</t>
  </si>
  <si>
    <t>Rozbiórka posadzki z wykładziny oraz naprawa posadzki</t>
  </si>
  <si>
    <t>Dostawa i montaż wpustów podłogowych bezzapachowych</t>
  </si>
  <si>
    <t>Wykucie oraz wymiana kompletnej instalacji wodociągowej i kanalizacyjnej</t>
  </si>
  <si>
    <t>Wymiana instalacji elektrycznej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</si>
</sst>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8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9"/>
  <sheetViews>
    <sheetView tabSelected="1" zoomScale="85" zoomScaleNormal="85" workbookViewId="0">
      <selection activeCell="I4" sqref="I4"/>
    </sheetView>
  </sheetViews>
  <sheetFormatPr defaultRowHeight="16.5" x14ac:dyDescent="0.25"/>
  <cols>
    <col min="1" max="1" width="5.42578125" style="34" customWidth="1"/>
    <col min="2" max="2" width="51" style="35" customWidth="1"/>
    <col min="3" max="3" width="12" style="36" customWidth="1"/>
    <col min="4" max="4" width="6.85546875" style="37" customWidth="1"/>
    <col min="5" max="5" width="8.42578125" style="36" customWidth="1"/>
    <col min="6" max="6" width="9.140625" style="36"/>
    <col min="7" max="16384" width="9.140625" style="2"/>
  </cols>
  <sheetData>
    <row r="1" spans="1:6" x14ac:dyDescent="0.25">
      <c r="A1" s="1" t="s">
        <v>23</v>
      </c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56.25" customHeight="1" x14ac:dyDescent="0.25">
      <c r="A3" s="3" t="s">
        <v>24</v>
      </c>
      <c r="B3" s="4"/>
      <c r="C3" s="4"/>
      <c r="D3" s="4"/>
      <c r="E3" s="4"/>
      <c r="F3" s="5"/>
    </row>
    <row r="4" spans="1:6" ht="34.5" customHeight="1" x14ac:dyDescent="0.25">
      <c r="A4" s="6" t="s">
        <v>29</v>
      </c>
      <c r="B4" s="6" t="s">
        <v>30</v>
      </c>
      <c r="C4" s="6" t="s">
        <v>31</v>
      </c>
      <c r="D4" s="7" t="s">
        <v>32</v>
      </c>
      <c r="E4" s="6" t="s">
        <v>33</v>
      </c>
      <c r="F4" s="6" t="s">
        <v>34</v>
      </c>
    </row>
    <row r="5" spans="1:6" ht="31.5" x14ac:dyDescent="0.25">
      <c r="A5" s="8">
        <v>1</v>
      </c>
      <c r="B5" s="9" t="s">
        <v>3</v>
      </c>
      <c r="C5" s="8" t="s">
        <v>0</v>
      </c>
      <c r="D5" s="10">
        <v>56</v>
      </c>
      <c r="E5" s="11"/>
      <c r="F5" s="6"/>
    </row>
    <row r="6" spans="1:6" ht="31.5" x14ac:dyDescent="0.25">
      <c r="A6" s="8">
        <v>2</v>
      </c>
      <c r="B6" s="12" t="s">
        <v>4</v>
      </c>
      <c r="C6" s="11" t="s">
        <v>16</v>
      </c>
      <c r="D6" s="10">
        <v>1</v>
      </c>
      <c r="E6" s="11"/>
      <c r="F6" s="6"/>
    </row>
    <row r="7" spans="1:6" ht="31.5" x14ac:dyDescent="0.25">
      <c r="A7" s="8">
        <v>3</v>
      </c>
      <c r="B7" s="13" t="s">
        <v>36</v>
      </c>
      <c r="C7" s="14" t="s">
        <v>1</v>
      </c>
      <c r="D7" s="15">
        <v>1</v>
      </c>
      <c r="E7" s="11"/>
      <c r="F7" s="6"/>
    </row>
    <row r="8" spans="1:6" x14ac:dyDescent="0.25">
      <c r="A8" s="8">
        <v>4</v>
      </c>
      <c r="B8" s="12" t="s">
        <v>37</v>
      </c>
      <c r="C8" s="16" t="s">
        <v>0</v>
      </c>
      <c r="D8" s="17">
        <f>1.25*2*(2*1.5)</f>
        <v>7.5</v>
      </c>
      <c r="E8" s="11"/>
      <c r="F8" s="6"/>
    </row>
    <row r="9" spans="1:6" x14ac:dyDescent="0.25">
      <c r="A9" s="8">
        <v>5</v>
      </c>
      <c r="B9" s="18" t="s">
        <v>5</v>
      </c>
      <c r="C9" s="14" t="s">
        <v>0</v>
      </c>
      <c r="D9" s="15">
        <v>7.5</v>
      </c>
      <c r="E9" s="11"/>
      <c r="F9" s="6"/>
    </row>
    <row r="10" spans="1:6" x14ac:dyDescent="0.25">
      <c r="A10" s="8">
        <v>6</v>
      </c>
      <c r="B10" s="18" t="s">
        <v>17</v>
      </c>
      <c r="C10" s="14" t="s">
        <v>0</v>
      </c>
      <c r="D10" s="15">
        <f>D9</f>
        <v>7.5</v>
      </c>
      <c r="E10" s="11"/>
      <c r="F10" s="6"/>
    </row>
    <row r="11" spans="1:6" x14ac:dyDescent="0.25">
      <c r="A11" s="8">
        <v>7</v>
      </c>
      <c r="B11" s="12" t="s">
        <v>6</v>
      </c>
      <c r="C11" s="16" t="s">
        <v>0</v>
      </c>
      <c r="D11" s="17">
        <v>10.19</v>
      </c>
      <c r="E11" s="16"/>
      <c r="F11" s="16"/>
    </row>
    <row r="12" spans="1:6" ht="31.5" x14ac:dyDescent="0.25">
      <c r="A12" s="8">
        <v>8</v>
      </c>
      <c r="B12" s="12" t="s">
        <v>38</v>
      </c>
      <c r="C12" s="16" t="s">
        <v>0</v>
      </c>
      <c r="D12" s="17">
        <v>10.19</v>
      </c>
      <c r="E12" s="16"/>
      <c r="F12" s="16"/>
    </row>
    <row r="13" spans="1:6" x14ac:dyDescent="0.25">
      <c r="A13" s="8">
        <v>9</v>
      </c>
      <c r="B13" s="12" t="s">
        <v>39</v>
      </c>
      <c r="C13" s="16" t="s">
        <v>2</v>
      </c>
      <c r="D13" s="17">
        <v>1</v>
      </c>
      <c r="E13" s="16"/>
      <c r="F13" s="16"/>
    </row>
    <row r="14" spans="1:6" ht="31.5" x14ac:dyDescent="0.25">
      <c r="A14" s="8">
        <v>10</v>
      </c>
      <c r="B14" s="12" t="s">
        <v>40</v>
      </c>
      <c r="C14" s="16" t="s">
        <v>2</v>
      </c>
      <c r="D14" s="17">
        <v>1</v>
      </c>
      <c r="E14" s="11"/>
      <c r="F14" s="6"/>
    </row>
    <row r="15" spans="1:6" x14ac:dyDescent="0.25">
      <c r="A15" s="8">
        <v>11</v>
      </c>
      <c r="B15" s="12" t="s">
        <v>41</v>
      </c>
      <c r="C15" s="16" t="s">
        <v>0</v>
      </c>
      <c r="D15" s="17">
        <v>10.19</v>
      </c>
      <c r="E15" s="16"/>
      <c r="F15" s="16"/>
    </row>
    <row r="16" spans="1:6" x14ac:dyDescent="0.25">
      <c r="A16" s="8">
        <v>12</v>
      </c>
      <c r="B16" s="19" t="s">
        <v>42</v>
      </c>
      <c r="C16" s="16" t="s">
        <v>0</v>
      </c>
      <c r="D16" s="17">
        <v>10.19</v>
      </c>
      <c r="E16" s="16"/>
      <c r="F16" s="16"/>
    </row>
    <row r="17" spans="1:6" x14ac:dyDescent="0.25">
      <c r="A17" s="8">
        <v>13</v>
      </c>
      <c r="B17" s="19" t="s">
        <v>43</v>
      </c>
      <c r="C17" s="16" t="s">
        <v>1</v>
      </c>
      <c r="D17" s="17">
        <v>1</v>
      </c>
      <c r="E17" s="16"/>
      <c r="F17" s="16"/>
    </row>
    <row r="18" spans="1:6" x14ac:dyDescent="0.25">
      <c r="A18" s="8">
        <v>14</v>
      </c>
      <c r="B18" s="19" t="s">
        <v>44</v>
      </c>
      <c r="C18" s="16" t="s">
        <v>2</v>
      </c>
      <c r="D18" s="17">
        <v>2</v>
      </c>
      <c r="E18" s="16"/>
      <c r="F18" s="16"/>
    </row>
    <row r="19" spans="1:6" x14ac:dyDescent="0.25">
      <c r="A19" s="8">
        <v>15</v>
      </c>
      <c r="B19" s="19" t="s">
        <v>14</v>
      </c>
      <c r="C19" s="16" t="s">
        <v>2</v>
      </c>
      <c r="D19" s="17">
        <v>1</v>
      </c>
      <c r="E19" s="16"/>
      <c r="F19" s="16"/>
    </row>
    <row r="20" spans="1:6" x14ac:dyDescent="0.25">
      <c r="A20" s="8">
        <v>16</v>
      </c>
      <c r="B20" s="18" t="s">
        <v>19</v>
      </c>
      <c r="C20" s="14" t="s">
        <v>16</v>
      </c>
      <c r="D20" s="15">
        <v>1</v>
      </c>
      <c r="E20" s="16"/>
      <c r="F20" s="16"/>
    </row>
    <row r="21" spans="1:6" ht="31.5" x14ac:dyDescent="0.25">
      <c r="A21" s="8">
        <v>17</v>
      </c>
      <c r="B21" s="20" t="s">
        <v>22</v>
      </c>
      <c r="C21" s="14" t="s">
        <v>15</v>
      </c>
      <c r="D21" s="15">
        <v>1</v>
      </c>
      <c r="E21" s="16"/>
      <c r="F21" s="16"/>
    </row>
    <row r="22" spans="1:6" ht="20.45" customHeight="1" x14ac:dyDescent="0.25">
      <c r="A22" s="8">
        <v>18</v>
      </c>
      <c r="B22" s="19" t="s">
        <v>45</v>
      </c>
      <c r="C22" s="16" t="s">
        <v>16</v>
      </c>
      <c r="D22" s="17">
        <v>1</v>
      </c>
      <c r="E22" s="16"/>
      <c r="F22" s="16"/>
    </row>
    <row r="23" spans="1:6" ht="13.5" customHeight="1" x14ac:dyDescent="0.25">
      <c r="A23" s="21"/>
      <c r="B23" s="22"/>
      <c r="C23" s="23"/>
      <c r="D23" s="24"/>
      <c r="E23" s="23"/>
      <c r="F23" s="25"/>
    </row>
    <row r="24" spans="1:6" ht="55.5" customHeight="1" x14ac:dyDescent="0.25">
      <c r="A24" s="26" t="s">
        <v>25</v>
      </c>
      <c r="B24" s="26"/>
      <c r="C24" s="26"/>
      <c r="D24" s="26"/>
      <c r="E24" s="26"/>
      <c r="F24" s="26"/>
    </row>
    <row r="25" spans="1:6" ht="35.25" customHeight="1" x14ac:dyDescent="0.25">
      <c r="A25" s="6" t="s">
        <v>29</v>
      </c>
      <c r="B25" s="6" t="s">
        <v>30</v>
      </c>
      <c r="C25" s="6" t="s">
        <v>31</v>
      </c>
      <c r="D25" s="7" t="s">
        <v>32</v>
      </c>
      <c r="E25" s="6" t="s">
        <v>33</v>
      </c>
      <c r="F25" s="6" t="s">
        <v>34</v>
      </c>
    </row>
    <row r="26" spans="1:6" ht="31.5" x14ac:dyDescent="0.25">
      <c r="A26" s="8">
        <v>1</v>
      </c>
      <c r="B26" s="9" t="s">
        <v>3</v>
      </c>
      <c r="C26" s="8" t="s">
        <v>0</v>
      </c>
      <c r="D26" s="10">
        <f>(2.45 +2.7)*2*2.7</f>
        <v>27.810000000000002</v>
      </c>
      <c r="E26" s="11"/>
      <c r="F26" s="6"/>
    </row>
    <row r="27" spans="1:6" ht="31.5" x14ac:dyDescent="0.25">
      <c r="A27" s="8">
        <v>2</v>
      </c>
      <c r="B27" s="12" t="s">
        <v>4</v>
      </c>
      <c r="C27" s="11" t="s">
        <v>1</v>
      </c>
      <c r="D27" s="10">
        <v>1</v>
      </c>
      <c r="E27" s="11"/>
      <c r="F27" s="6"/>
    </row>
    <row r="28" spans="1:6" ht="37.35" customHeight="1" x14ac:dyDescent="0.25">
      <c r="A28" s="8">
        <v>3</v>
      </c>
      <c r="B28" s="13" t="s">
        <v>36</v>
      </c>
      <c r="C28" s="14" t="s">
        <v>1</v>
      </c>
      <c r="D28" s="15">
        <v>1</v>
      </c>
      <c r="E28" s="11"/>
      <c r="F28" s="6"/>
    </row>
    <row r="29" spans="1:6" ht="14.45" customHeight="1" x14ac:dyDescent="0.25">
      <c r="A29" s="8">
        <v>4</v>
      </c>
      <c r="B29" s="18" t="s">
        <v>9</v>
      </c>
      <c r="C29" s="14" t="s">
        <v>0</v>
      </c>
      <c r="D29" s="15">
        <f>2.45*1</f>
        <v>2.4500000000000002</v>
      </c>
      <c r="E29" s="11"/>
      <c r="F29" s="6"/>
    </row>
    <row r="30" spans="1:6" ht="14.45" customHeight="1" x14ac:dyDescent="0.25">
      <c r="A30" s="8">
        <v>5</v>
      </c>
      <c r="B30" s="18" t="s">
        <v>13</v>
      </c>
      <c r="C30" s="14" t="s">
        <v>0</v>
      </c>
      <c r="D30" s="15">
        <f>D29</f>
        <v>2.4500000000000002</v>
      </c>
      <c r="E30" s="11"/>
      <c r="F30" s="6"/>
    </row>
    <row r="31" spans="1:6" ht="14.45" customHeight="1" x14ac:dyDescent="0.25">
      <c r="A31" s="8">
        <v>6</v>
      </c>
      <c r="B31" s="12" t="s">
        <v>6</v>
      </c>
      <c r="C31" s="16" t="s">
        <v>0</v>
      </c>
      <c r="D31" s="17">
        <v>6.6</v>
      </c>
      <c r="E31" s="11"/>
      <c r="F31" s="16"/>
    </row>
    <row r="32" spans="1:6" ht="14.45" customHeight="1" x14ac:dyDescent="0.25">
      <c r="A32" s="8">
        <v>7</v>
      </c>
      <c r="B32" s="12" t="s">
        <v>46</v>
      </c>
      <c r="C32" s="16" t="s">
        <v>0</v>
      </c>
      <c r="D32" s="17">
        <v>6.6</v>
      </c>
      <c r="E32" s="16"/>
      <c r="F32" s="16"/>
    </row>
    <row r="33" spans="1:6" ht="14.45" customHeight="1" x14ac:dyDescent="0.25">
      <c r="A33" s="8">
        <v>8</v>
      </c>
      <c r="B33" s="12" t="s">
        <v>41</v>
      </c>
      <c r="C33" s="16" t="s">
        <v>0</v>
      </c>
      <c r="D33" s="17">
        <v>6.6</v>
      </c>
      <c r="E33" s="16"/>
      <c r="F33" s="16"/>
    </row>
    <row r="34" spans="1:6" ht="14.45" customHeight="1" x14ac:dyDescent="0.25">
      <c r="A34" s="8">
        <v>9</v>
      </c>
      <c r="B34" s="19" t="s">
        <v>42</v>
      </c>
      <c r="C34" s="16" t="s">
        <v>0</v>
      </c>
      <c r="D34" s="17">
        <v>6.6</v>
      </c>
      <c r="E34" s="16"/>
      <c r="F34" s="16"/>
    </row>
    <row r="35" spans="1:6" ht="14.45" customHeight="1" x14ac:dyDescent="0.25">
      <c r="A35" s="8">
        <v>10</v>
      </c>
      <c r="B35" s="19" t="s">
        <v>47</v>
      </c>
      <c r="C35" s="16" t="s">
        <v>2</v>
      </c>
      <c r="D35" s="17">
        <v>1</v>
      </c>
      <c r="E35" s="16"/>
      <c r="F35" s="16"/>
    </row>
    <row r="36" spans="1:6" ht="36.75" customHeight="1" x14ac:dyDescent="0.25">
      <c r="A36" s="8">
        <v>11</v>
      </c>
      <c r="B36" s="19" t="s">
        <v>48</v>
      </c>
      <c r="C36" s="16" t="s">
        <v>1</v>
      </c>
      <c r="D36" s="17">
        <v>1</v>
      </c>
      <c r="E36" s="16"/>
      <c r="F36" s="16"/>
    </row>
    <row r="37" spans="1:6" ht="14.45" customHeight="1" x14ac:dyDescent="0.25">
      <c r="A37" s="8">
        <v>12</v>
      </c>
      <c r="B37" s="19" t="s">
        <v>10</v>
      </c>
      <c r="C37" s="16" t="s">
        <v>2</v>
      </c>
      <c r="D37" s="17">
        <v>1</v>
      </c>
      <c r="E37" s="16"/>
      <c r="F37" s="16"/>
    </row>
    <row r="38" spans="1:6" ht="14.45" customHeight="1" x14ac:dyDescent="0.25">
      <c r="A38" s="8">
        <v>13</v>
      </c>
      <c r="B38" s="19" t="s">
        <v>44</v>
      </c>
      <c r="C38" s="16" t="s">
        <v>2</v>
      </c>
      <c r="D38" s="17">
        <v>2</v>
      </c>
      <c r="E38" s="16"/>
      <c r="F38" s="16"/>
    </row>
    <row r="39" spans="1:6" ht="14.45" customHeight="1" x14ac:dyDescent="0.25">
      <c r="A39" s="8">
        <v>14</v>
      </c>
      <c r="B39" s="19" t="s">
        <v>45</v>
      </c>
      <c r="C39" s="16" t="s">
        <v>1</v>
      </c>
      <c r="D39" s="17">
        <v>1</v>
      </c>
      <c r="E39" s="16"/>
      <c r="F39" s="16"/>
    </row>
    <row r="40" spans="1:6" ht="14.45" customHeight="1" x14ac:dyDescent="0.25">
      <c r="A40" s="8">
        <v>15</v>
      </c>
      <c r="B40" s="18" t="s">
        <v>20</v>
      </c>
      <c r="C40" s="14" t="s">
        <v>1</v>
      </c>
      <c r="D40" s="15">
        <v>1</v>
      </c>
      <c r="E40" s="16"/>
      <c r="F40" s="16"/>
    </row>
    <row r="41" spans="1:6" ht="31.35" customHeight="1" x14ac:dyDescent="0.25">
      <c r="A41" s="8">
        <v>16</v>
      </c>
      <c r="B41" s="18" t="s">
        <v>22</v>
      </c>
      <c r="C41" s="14" t="s">
        <v>15</v>
      </c>
      <c r="D41" s="15">
        <v>1</v>
      </c>
      <c r="E41" s="16"/>
      <c r="F41" s="16"/>
    </row>
    <row r="42" spans="1:6" ht="11.25" customHeight="1" x14ac:dyDescent="0.25">
      <c r="A42" s="21"/>
      <c r="B42" s="27"/>
      <c r="C42" s="28"/>
      <c r="D42" s="29"/>
      <c r="E42" s="23"/>
      <c r="F42" s="25"/>
    </row>
    <row r="43" spans="1:6" ht="56.25" customHeight="1" x14ac:dyDescent="0.25">
      <c r="A43" s="26" t="s">
        <v>26</v>
      </c>
      <c r="B43" s="26"/>
      <c r="C43" s="26"/>
      <c r="D43" s="26"/>
      <c r="E43" s="26"/>
      <c r="F43" s="26"/>
    </row>
    <row r="44" spans="1:6" ht="31.5" x14ac:dyDescent="0.25">
      <c r="A44" s="6" t="s">
        <v>29</v>
      </c>
      <c r="B44" s="6" t="s">
        <v>30</v>
      </c>
      <c r="C44" s="6" t="s">
        <v>31</v>
      </c>
      <c r="D44" s="7" t="s">
        <v>32</v>
      </c>
      <c r="E44" s="6" t="s">
        <v>33</v>
      </c>
      <c r="F44" s="6" t="s">
        <v>34</v>
      </c>
    </row>
    <row r="45" spans="1:6" ht="22.5" customHeight="1" x14ac:dyDescent="0.25">
      <c r="A45" s="8">
        <v>1</v>
      </c>
      <c r="B45" s="9" t="s">
        <v>11</v>
      </c>
      <c r="C45" s="8" t="s">
        <v>0</v>
      </c>
      <c r="D45" s="10">
        <v>76</v>
      </c>
      <c r="E45" s="30"/>
      <c r="F45" s="6"/>
    </row>
    <row r="46" spans="1:6" ht="31.5" x14ac:dyDescent="0.25">
      <c r="A46" s="8">
        <v>2</v>
      </c>
      <c r="B46" s="12" t="s">
        <v>4</v>
      </c>
      <c r="C46" s="11" t="s">
        <v>1</v>
      </c>
      <c r="D46" s="10">
        <v>1</v>
      </c>
      <c r="E46" s="11"/>
      <c r="F46" s="6"/>
    </row>
    <row r="47" spans="1:6" ht="31.5" x14ac:dyDescent="0.25">
      <c r="A47" s="8">
        <v>3</v>
      </c>
      <c r="B47" s="13" t="s">
        <v>36</v>
      </c>
      <c r="C47" s="14" t="s">
        <v>1</v>
      </c>
      <c r="D47" s="15">
        <v>1</v>
      </c>
      <c r="E47" s="11"/>
      <c r="F47" s="6"/>
    </row>
    <row r="48" spans="1:6" x14ac:dyDescent="0.25">
      <c r="A48" s="8">
        <v>4</v>
      </c>
      <c r="B48" s="18" t="s">
        <v>12</v>
      </c>
      <c r="C48" s="14" t="s">
        <v>0</v>
      </c>
      <c r="D48" s="15">
        <f>2*1</f>
        <v>2</v>
      </c>
      <c r="E48" s="11"/>
      <c r="F48" s="6"/>
    </row>
    <row r="49" spans="1:6" x14ac:dyDescent="0.25">
      <c r="A49" s="8">
        <v>5</v>
      </c>
      <c r="B49" s="18" t="s">
        <v>13</v>
      </c>
      <c r="C49" s="14" t="s">
        <v>0</v>
      </c>
      <c r="D49" s="15">
        <f>D48</f>
        <v>2</v>
      </c>
      <c r="E49" s="11"/>
      <c r="F49" s="6"/>
    </row>
    <row r="50" spans="1:6" x14ac:dyDescent="0.25">
      <c r="A50" s="8">
        <v>6</v>
      </c>
      <c r="B50" s="12" t="s">
        <v>6</v>
      </c>
      <c r="C50" s="16" t="s">
        <v>0</v>
      </c>
      <c r="D50" s="15">
        <v>8.5</v>
      </c>
      <c r="E50" s="11"/>
      <c r="F50" s="16"/>
    </row>
    <row r="51" spans="1:6" x14ac:dyDescent="0.25">
      <c r="A51" s="8">
        <v>7</v>
      </c>
      <c r="B51" s="18" t="s">
        <v>8</v>
      </c>
      <c r="C51" s="14" t="s">
        <v>0</v>
      </c>
      <c r="D51" s="15">
        <v>2</v>
      </c>
      <c r="E51" s="16"/>
      <c r="F51" s="16"/>
    </row>
    <row r="52" spans="1:6" x14ac:dyDescent="0.25">
      <c r="A52" s="8">
        <v>8</v>
      </c>
      <c r="B52" s="12" t="s">
        <v>41</v>
      </c>
      <c r="C52" s="16" t="s">
        <v>0</v>
      </c>
      <c r="D52" s="15">
        <v>8.5</v>
      </c>
      <c r="E52" s="16"/>
      <c r="F52" s="16"/>
    </row>
    <row r="53" spans="1:6" ht="22.5" customHeight="1" x14ac:dyDescent="0.25">
      <c r="A53" s="8">
        <v>9</v>
      </c>
      <c r="B53" s="19" t="s">
        <v>43</v>
      </c>
      <c r="C53" s="16" t="s">
        <v>1</v>
      </c>
      <c r="D53" s="15">
        <v>1</v>
      </c>
      <c r="E53" s="16"/>
      <c r="F53" s="16"/>
    </row>
    <row r="54" spans="1:6" x14ac:dyDescent="0.25">
      <c r="A54" s="8">
        <v>10</v>
      </c>
      <c r="B54" s="19" t="s">
        <v>10</v>
      </c>
      <c r="C54" s="16" t="s">
        <v>2</v>
      </c>
      <c r="D54" s="15">
        <v>1</v>
      </c>
      <c r="E54" s="16"/>
      <c r="F54" s="16"/>
    </row>
    <row r="55" spans="1:6" x14ac:dyDescent="0.25">
      <c r="A55" s="8">
        <v>11</v>
      </c>
      <c r="B55" s="19" t="s">
        <v>7</v>
      </c>
      <c r="C55" s="16" t="s">
        <v>2</v>
      </c>
      <c r="D55" s="15">
        <v>2</v>
      </c>
      <c r="E55" s="16"/>
      <c r="F55" s="16"/>
    </row>
    <row r="56" spans="1:6" x14ac:dyDescent="0.25">
      <c r="A56" s="8">
        <v>12</v>
      </c>
      <c r="B56" s="19" t="s">
        <v>45</v>
      </c>
      <c r="C56" s="16" t="s">
        <v>1</v>
      </c>
      <c r="D56" s="15">
        <v>1</v>
      </c>
      <c r="E56" s="16"/>
      <c r="F56" s="16"/>
    </row>
    <row r="57" spans="1:6" x14ac:dyDescent="0.25">
      <c r="A57" s="8">
        <v>13</v>
      </c>
      <c r="B57" s="18" t="s">
        <v>21</v>
      </c>
      <c r="C57" s="14" t="s">
        <v>1</v>
      </c>
      <c r="D57" s="15">
        <v>1</v>
      </c>
      <c r="E57" s="16"/>
      <c r="F57" s="16"/>
    </row>
    <row r="58" spans="1:6" ht="35.450000000000003" customHeight="1" x14ac:dyDescent="0.25">
      <c r="A58" s="8">
        <v>14</v>
      </c>
      <c r="B58" s="20" t="s">
        <v>22</v>
      </c>
      <c r="C58" s="14" t="s">
        <v>15</v>
      </c>
      <c r="D58" s="15">
        <v>1</v>
      </c>
      <c r="E58" s="16"/>
      <c r="F58" s="16"/>
    </row>
    <row r="59" spans="1:6" ht="13.5" customHeight="1" x14ac:dyDescent="0.25">
      <c r="A59" s="21"/>
      <c r="B59" s="31"/>
      <c r="C59" s="28"/>
      <c r="D59" s="29"/>
      <c r="E59" s="23"/>
      <c r="F59" s="25"/>
    </row>
    <row r="60" spans="1:6" ht="36" customHeight="1" x14ac:dyDescent="0.25">
      <c r="A60" s="1" t="s">
        <v>27</v>
      </c>
      <c r="B60" s="1"/>
      <c r="C60" s="1"/>
      <c r="D60" s="1"/>
      <c r="E60" s="1"/>
      <c r="F60" s="1"/>
    </row>
    <row r="61" spans="1:6" ht="51" customHeight="1" x14ac:dyDescent="0.25">
      <c r="A61" s="26" t="s">
        <v>28</v>
      </c>
      <c r="B61" s="26"/>
      <c r="C61" s="26"/>
      <c r="D61" s="26"/>
      <c r="E61" s="26"/>
      <c r="F61" s="26"/>
    </row>
    <row r="62" spans="1:6" ht="31.5" x14ac:dyDescent="0.25">
      <c r="A62" s="6" t="s">
        <v>29</v>
      </c>
      <c r="B62" s="6" t="s">
        <v>30</v>
      </c>
      <c r="C62" s="6" t="s">
        <v>31</v>
      </c>
      <c r="D62" s="7" t="s">
        <v>32</v>
      </c>
      <c r="E62" s="6" t="s">
        <v>33</v>
      </c>
      <c r="F62" s="6" t="s">
        <v>34</v>
      </c>
    </row>
    <row r="63" spans="1:6" x14ac:dyDescent="0.25">
      <c r="A63" s="8">
        <v>1</v>
      </c>
      <c r="B63" s="20" t="s">
        <v>35</v>
      </c>
      <c r="C63" s="14" t="s">
        <v>0</v>
      </c>
      <c r="D63" s="15">
        <f>(1.4*2+2.2*2)*1.05</f>
        <v>7.5600000000000005</v>
      </c>
      <c r="E63" s="11"/>
      <c r="F63" s="6"/>
    </row>
    <row r="64" spans="1:6" x14ac:dyDescent="0.25">
      <c r="A64" s="8">
        <v>2</v>
      </c>
      <c r="B64" s="32" t="s">
        <v>6</v>
      </c>
      <c r="C64" s="16" t="s">
        <v>0</v>
      </c>
      <c r="D64" s="17">
        <v>3.12</v>
      </c>
      <c r="E64" s="11"/>
      <c r="F64" s="16"/>
    </row>
    <row r="65" spans="1:6" ht="30.75" customHeight="1" x14ac:dyDescent="0.25">
      <c r="A65" s="8">
        <v>3</v>
      </c>
      <c r="B65" s="32" t="s">
        <v>46</v>
      </c>
      <c r="C65" s="16" t="s">
        <v>0</v>
      </c>
      <c r="D65" s="17">
        <v>3.12</v>
      </c>
      <c r="E65" s="16"/>
      <c r="F65" s="16"/>
    </row>
    <row r="66" spans="1:6" ht="31.5" x14ac:dyDescent="0.25">
      <c r="A66" s="8">
        <v>4</v>
      </c>
      <c r="B66" s="33" t="s">
        <v>48</v>
      </c>
      <c r="C66" s="16" t="s">
        <v>1</v>
      </c>
      <c r="D66" s="17">
        <v>1</v>
      </c>
      <c r="E66" s="16"/>
      <c r="F66" s="6"/>
    </row>
    <row r="67" spans="1:6" x14ac:dyDescent="0.25">
      <c r="A67" s="8">
        <v>5</v>
      </c>
      <c r="B67" s="33" t="s">
        <v>49</v>
      </c>
      <c r="C67" s="16" t="s">
        <v>1</v>
      </c>
      <c r="D67" s="17">
        <v>1</v>
      </c>
      <c r="E67" s="16"/>
      <c r="F67" s="16"/>
    </row>
    <row r="68" spans="1:6" ht="31.5" x14ac:dyDescent="0.25">
      <c r="A68" s="8">
        <v>6</v>
      </c>
      <c r="B68" s="32" t="s">
        <v>4</v>
      </c>
      <c r="C68" s="11" t="s">
        <v>1</v>
      </c>
      <c r="D68" s="10">
        <v>1</v>
      </c>
      <c r="E68" s="11"/>
      <c r="F68" s="6"/>
    </row>
    <row r="69" spans="1:6" ht="31.5" x14ac:dyDescent="0.25">
      <c r="A69" s="8">
        <v>7</v>
      </c>
      <c r="B69" s="13" t="s">
        <v>36</v>
      </c>
      <c r="C69" s="14" t="s">
        <v>1</v>
      </c>
      <c r="D69" s="15">
        <v>1</v>
      </c>
      <c r="E69" s="11"/>
      <c r="F69" s="6"/>
    </row>
    <row r="70" spans="1:6" x14ac:dyDescent="0.25">
      <c r="A70" s="8">
        <v>8</v>
      </c>
      <c r="B70" s="19" t="s">
        <v>45</v>
      </c>
      <c r="C70" s="14" t="s">
        <v>1</v>
      </c>
      <c r="D70" s="15">
        <v>1</v>
      </c>
      <c r="E70" s="11"/>
      <c r="F70" s="6"/>
    </row>
    <row r="71" spans="1:6" x14ac:dyDescent="0.25">
      <c r="A71" s="8">
        <v>9</v>
      </c>
      <c r="B71" s="20" t="s">
        <v>13</v>
      </c>
      <c r="C71" s="14" t="s">
        <v>0</v>
      </c>
      <c r="D71" s="15">
        <f>D63</f>
        <v>7.5600000000000005</v>
      </c>
      <c r="E71" s="11"/>
      <c r="F71" s="16"/>
    </row>
    <row r="72" spans="1:6" x14ac:dyDescent="0.25">
      <c r="A72" s="8">
        <v>10</v>
      </c>
      <c r="B72" s="32" t="s">
        <v>41</v>
      </c>
      <c r="C72" s="16" t="s">
        <v>0</v>
      </c>
      <c r="D72" s="17">
        <v>3.12</v>
      </c>
      <c r="E72" s="16"/>
      <c r="F72" s="16"/>
    </row>
    <row r="73" spans="1:6" x14ac:dyDescent="0.25">
      <c r="A73" s="8">
        <v>11</v>
      </c>
      <c r="B73" s="33" t="s">
        <v>42</v>
      </c>
      <c r="C73" s="16" t="s">
        <v>0</v>
      </c>
      <c r="D73" s="17">
        <v>3.12</v>
      </c>
      <c r="E73" s="16"/>
      <c r="F73" s="16"/>
    </row>
    <row r="74" spans="1:6" ht="33.75" customHeight="1" x14ac:dyDescent="0.25">
      <c r="A74" s="8">
        <v>12</v>
      </c>
      <c r="B74" s="33" t="s">
        <v>47</v>
      </c>
      <c r="C74" s="16" t="s">
        <v>2</v>
      </c>
      <c r="D74" s="17">
        <v>1</v>
      </c>
      <c r="E74" s="16"/>
      <c r="F74" s="16"/>
    </row>
    <row r="75" spans="1:6" x14ac:dyDescent="0.25">
      <c r="A75" s="8">
        <v>13</v>
      </c>
      <c r="B75" s="33" t="s">
        <v>14</v>
      </c>
      <c r="C75" s="16" t="s">
        <v>2</v>
      </c>
      <c r="D75" s="17">
        <v>1</v>
      </c>
      <c r="E75" s="16"/>
      <c r="F75" s="16"/>
    </row>
    <row r="76" spans="1:6" x14ac:dyDescent="0.25">
      <c r="A76" s="8">
        <v>14</v>
      </c>
      <c r="B76" s="33" t="s">
        <v>44</v>
      </c>
      <c r="C76" s="16" t="s">
        <v>2</v>
      </c>
      <c r="D76" s="17">
        <v>2</v>
      </c>
      <c r="E76" s="16"/>
      <c r="F76" s="16"/>
    </row>
    <row r="77" spans="1:6" x14ac:dyDescent="0.25">
      <c r="A77" s="8">
        <v>15</v>
      </c>
      <c r="B77" s="20" t="s">
        <v>21</v>
      </c>
      <c r="C77" s="14" t="s">
        <v>1</v>
      </c>
      <c r="D77" s="15">
        <v>1</v>
      </c>
      <c r="E77" s="16"/>
      <c r="F77" s="16"/>
    </row>
    <row r="78" spans="1:6" ht="37.35" customHeight="1" x14ac:dyDescent="0.25">
      <c r="A78" s="8">
        <v>16</v>
      </c>
      <c r="B78" s="20" t="s">
        <v>22</v>
      </c>
      <c r="C78" s="14" t="s">
        <v>15</v>
      </c>
      <c r="D78" s="15">
        <v>1</v>
      </c>
      <c r="E78" s="16"/>
      <c r="F78" s="16"/>
    </row>
    <row r="79" spans="1:6" ht="31.5" x14ac:dyDescent="0.25">
      <c r="A79" s="8">
        <v>17</v>
      </c>
      <c r="B79" s="20" t="s">
        <v>18</v>
      </c>
      <c r="C79" s="14" t="s">
        <v>15</v>
      </c>
      <c r="D79" s="15">
        <v>1</v>
      </c>
      <c r="E79" s="16"/>
      <c r="F79" s="16"/>
    </row>
  </sheetData>
  <mergeCells count="6">
    <mergeCell ref="A3:F3"/>
    <mergeCell ref="A24:F24"/>
    <mergeCell ref="A43:F43"/>
    <mergeCell ref="A61:F61"/>
    <mergeCell ref="A1:F2"/>
    <mergeCell ref="A60:F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kuchnie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2021-08-17T09:36:21Z</dcterms:modified>
</cp:coreProperties>
</file>