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Instalacja tryskaczowa Terminal" sheetId="1" r:id="rId1"/>
  </sheets>
  <definedNames>
    <definedName name="_xlnm.Print_Titles" localSheetId="0">'Instalacja tryskaczowa Terminal'!$2:$2</definedName>
  </definedNames>
  <calcPr fullCalcOnLoad="1"/>
</workbook>
</file>

<file path=xl/sharedStrings.xml><?xml version="1.0" encoding="utf-8"?>
<sst xmlns="http://schemas.openxmlformats.org/spreadsheetml/2006/main" count="196" uniqueCount="122">
  <si>
    <t>Wartość</t>
  </si>
  <si>
    <t>nrPoz</t>
  </si>
  <si>
    <t>Nr pozycji</t>
  </si>
  <si>
    <t>podst</t>
  </si>
  <si>
    <t>Podstawa</t>
  </si>
  <si>
    <t>opis</t>
  </si>
  <si>
    <t>Opis</t>
  </si>
  <si>
    <t>jm</t>
  </si>
  <si>
    <t>Jm</t>
  </si>
  <si>
    <t>ilosc</t>
  </si>
  <si>
    <t>Ilość</t>
  </si>
  <si>
    <t>cenaJedn</t>
  </si>
  <si>
    <t>Cena jednost.</t>
  </si>
  <si>
    <t>wartosc</t>
  </si>
  <si>
    <t>E</t>
  </si>
  <si>
    <t>1</t>
  </si>
  <si>
    <t>INSTALACJA TRYSKACZOWA - MONTAŻ</t>
  </si>
  <si>
    <t>U</t>
  </si>
  <si>
    <t>KNR 4-02 0111-05 analogia</t>
  </si>
  <si>
    <t>Włączenie nowoprojektowanej instalacji tryskaczowej w istniejący rurociąg główny DN150</t>
  </si>
  <si>
    <t>szt.</t>
  </si>
  <si>
    <t>2</t>
  </si>
  <si>
    <t>KNR-W 2-15 0107-02 analogia, kalk. własna</t>
  </si>
  <si>
    <t>Rury stalowe ze szwem przewodowe czarne DN25 (33,7x2,6 mm) z kształtkami żeliwnymi czarnymi o połączeniach gwintowanych oraz materiałami montażowymi</t>
  </si>
  <si>
    <t>m</t>
  </si>
  <si>
    <t>3</t>
  </si>
  <si>
    <t>KNR-W 2-15 0107-03 analogia, kalk. własna</t>
  </si>
  <si>
    <t>Rury stalowe ze szwem przewodowe czarne DN32 (42,4x2,9 mm) z kształtkami żeliwnymi o połączeniach rowkowanych oraz materiałami montażowymi</t>
  </si>
  <si>
    <t>4</t>
  </si>
  <si>
    <t>KNR-W 2-15 0107-04 analogia, kalk. własna</t>
  </si>
  <si>
    <t>Rury stalowe ze szwem przewodowe czarne DN40 (48,2x2,9 mm) z kształtkami żeliwnymi o połączeniach rowkowanych oraz materiałami montażowymi</t>
  </si>
  <si>
    <t>5</t>
  </si>
  <si>
    <t>KNR-W 2-15 0107-05 analogia, kalk. własna</t>
  </si>
  <si>
    <t>Rury stalowe ze szwem przewodowe czarne DN50 (60,3x2,9 mm) z kształtkami żeliwnymi o połączeniach rowkowanych oraz materiałami montażowymi</t>
  </si>
  <si>
    <t>6</t>
  </si>
  <si>
    <t>KNR-W 2-15 0107-06 analogia, kalk. własna</t>
  </si>
  <si>
    <t>Rury stalowe ze szwem przewodowe czarne DN65 (76,1x2,9 mm) z kształtkami żeliwnymi o połączeniach rowkowanych oraz materiałami montażowymi</t>
  </si>
  <si>
    <t>7</t>
  </si>
  <si>
    <t>KNR-W 2-15 0107-07 analogia, kalk. własna</t>
  </si>
  <si>
    <t>Rury stalowe ze szwem przewodowe czarne DN80 (88,9x3,2 mm) z kształtkami żeliwnymi o połączeniach rowkowanych oraz materiałami montażowymi</t>
  </si>
  <si>
    <t>8</t>
  </si>
  <si>
    <t>KNR-W 7-12 0101-04</t>
  </si>
  <si>
    <t>Czyszczenie przez szczotkowanie ręczne do trzeciego stopnia czystości rurociągów o średnicy zewnętrznej do 57 mm (stan wyjściowy powierzchni B)</t>
  </si>
  <si>
    <t>m2</t>
  </si>
  <si>
    <t>9</t>
  </si>
  <si>
    <t>KNR-W 7-12 0101-05</t>
  </si>
  <si>
    <t>Czyszczenie przez szczotkowanie ręczne do trzeciego stopnia czystości rurociągów o średnicy zewnętrznej 58-219 mm (stan wyjściowy powierzchni B)</t>
  </si>
  <si>
    <t>10</t>
  </si>
  <si>
    <t>KNR-W 7-12 0105-04</t>
  </si>
  <si>
    <t>Odtłuszczanie rurociągów</t>
  </si>
  <si>
    <t>11</t>
  </si>
  <si>
    <t>KNR-W 7-12 0208-04</t>
  </si>
  <si>
    <t>Malowanie pędzlem farbami do gruntowania i podkładowymi ftalowymi rurociągów o średnicy zewnętrznej do 57 mm</t>
  </si>
  <si>
    <t>12</t>
  </si>
  <si>
    <t>KNR-W 7-12 0208-05</t>
  </si>
  <si>
    <t>Malowanie pędzlem farbami do gruntowania i podkładowymi ftalowymi rurociągów o średnicy zewnętrznej 58-219 mm</t>
  </si>
  <si>
    <t>13</t>
  </si>
  <si>
    <t>KNR-W 7-12 0210-04</t>
  </si>
  <si>
    <t>Malowanie pędzlem farbami nawierzchniowymi i emaliami ftalowymi rurociągów o średnicy zewnętrznej do 57 mm</t>
  </si>
  <si>
    <t>14</t>
  </si>
  <si>
    <t>KNR-W 7-12 0210-05</t>
  </si>
  <si>
    <t>Malowanie pędzlem farbami nawierzchniowymi i emaliami ftalowymi rurociągów o średnicy zewnętrznej 58-219 mm</t>
  </si>
  <si>
    <t>15</t>
  </si>
  <si>
    <t>KNR-W 2-15 0135-05 analogia</t>
  </si>
  <si>
    <t>Standardowy tryskacz stojący DN15, K80, 68°C, RTI&gt;80</t>
  </si>
  <si>
    <t>16</t>
  </si>
  <si>
    <t>Suchy tryskacz wiszący DN25, K80, 68°C, RTI&gt;80 z manszetą</t>
  </si>
  <si>
    <t>17</t>
  </si>
  <si>
    <t>KNR-W 2-15 0130-01</t>
  </si>
  <si>
    <t>Kurek kulowy do wody DN15, PN30, tmax=180'C</t>
  </si>
  <si>
    <t>18</t>
  </si>
  <si>
    <t>KNR-W 2-15 0130-03</t>
  </si>
  <si>
    <t>Kurek kulowy do wody DN25, PN30, tmax=180'C</t>
  </si>
  <si>
    <t>19</t>
  </si>
  <si>
    <t>KNR-W 2-15 0130-06</t>
  </si>
  <si>
    <t>Kurek kulowy do wody DN50, PN30, tmax=180'C</t>
  </si>
  <si>
    <t>20</t>
  </si>
  <si>
    <t>KNR-W 2-15 0530-04</t>
  </si>
  <si>
    <t>Manometr tarczowy 80 mm, 0-1,6 MPa</t>
  </si>
  <si>
    <t>21</t>
  </si>
  <si>
    <t>KNR-W 4-02 0105-01 analogia</t>
  </si>
  <si>
    <t>Pokrywa zaślepiająca z otworem asymetrycznym DN65/DN50</t>
  </si>
  <si>
    <t>22</t>
  </si>
  <si>
    <t>Pokrywa zaślepiająca z otworem asymetrycznym DN80/DN50</t>
  </si>
  <si>
    <t>23</t>
  </si>
  <si>
    <t>KNR-W 4-02 0109-03 analogia</t>
  </si>
  <si>
    <t>Korek gwintowany żeliwny czarny DN25</t>
  </si>
  <si>
    <t>24</t>
  </si>
  <si>
    <t>KNR-W 4-02 0109-06 analogia</t>
  </si>
  <si>
    <t>Korek gwintowany żeliwny czarny DN50</t>
  </si>
  <si>
    <t>25</t>
  </si>
  <si>
    <t>KNR-W 4-02 0109-08 analogia</t>
  </si>
  <si>
    <t>Korek gwintowany żeliwny czarny DN80</t>
  </si>
  <si>
    <t>26</t>
  </si>
  <si>
    <t>kalk. własna</t>
  </si>
  <si>
    <t>Próba główek tryskaczowych</t>
  </si>
  <si>
    <t>27</t>
  </si>
  <si>
    <t>KNR-W 2-15 0128-02 analogia, kalk. własna</t>
  </si>
  <si>
    <t>Próba szczelności instalacji tryskaczowej - płukanie, czynności przygotowawcze i zakończeniowe</t>
  </si>
  <si>
    <t>28</t>
  </si>
  <si>
    <t>KNR-W 2-15 0126-04 analogia, kalk. własna</t>
  </si>
  <si>
    <t>Próba szczelności instalacji tryskaczowej - próba wodna ciśnieniowa</t>
  </si>
  <si>
    <t>INSTALACJA TRYSKACZOWA - DEMONTAŻ</t>
  </si>
  <si>
    <t>29</t>
  </si>
  <si>
    <t>KNR 4-02 0114-02 analogia</t>
  </si>
  <si>
    <t>Demontaż rurociągu stalowego instalacji tryskaczowej DN25</t>
  </si>
  <si>
    <t>30</t>
  </si>
  <si>
    <t>31</t>
  </si>
  <si>
    <t>KNR 4-02 0114-03 analogia</t>
  </si>
  <si>
    <t>Demontaż rurociągu stalowego instalacji tryskaczowej DN50</t>
  </si>
  <si>
    <t>32</t>
  </si>
  <si>
    <t>KNR 4-02 0114-04 analogia</t>
  </si>
  <si>
    <t>Demontaż rurociągu stalowego instalacji tryskaczowej DN65</t>
  </si>
  <si>
    <t>33</t>
  </si>
  <si>
    <t>Demontaż rurociągu stalowego instalacji tryskaczowej DN80</t>
  </si>
  <si>
    <t>34</t>
  </si>
  <si>
    <t>KNR 4-02 0133-01 analogia</t>
  </si>
  <si>
    <t>Demontaż tryskacza</t>
  </si>
  <si>
    <t>35</t>
  </si>
  <si>
    <t>Wywóz i utylizacja materiałów z demontaży</t>
  </si>
  <si>
    <t>kpl.</t>
  </si>
  <si>
    <t>Razem zł netto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</si>
</sst>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;;"/>
    <numFmt numFmtId="165" formatCode="_-* #\ ##0.00\ &quot;zł&quot;_-;\-* #\ ##0.00\ &quot;zł&quot;_-;_-* &quot;-&quot;??\ &quot;zł&quot;_-;_-@_-"/>
  </numFmts>
  <fonts count="40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vertical="center" wrapText="1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B38">
      <selection activeCell="M55" sqref="M55:N55"/>
    </sheetView>
  </sheetViews>
  <sheetFormatPr defaultColWidth="9.140625" defaultRowHeight="12.75"/>
  <cols>
    <col min="1" max="1" width="9.140625" style="1" hidden="1" customWidth="1"/>
    <col min="2" max="2" width="9.00390625" style="1" customWidth="1"/>
    <col min="3" max="3" width="12.8515625" style="1" customWidth="1"/>
    <col min="4" max="4" width="40.00390625" style="1" customWidth="1"/>
    <col min="5" max="5" width="7.140625" style="12" customWidth="1"/>
    <col min="6" max="6" width="9.00390625" style="12" customWidth="1"/>
    <col min="7" max="7" width="16.00390625" style="12" customWidth="1"/>
    <col min="8" max="8" width="10.57421875" style="12" customWidth="1"/>
  </cols>
  <sheetData>
    <row r="1" spans="2:8" s="1" customFormat="1" ht="12.75" hidden="1">
      <c r="B1" s="1" t="s">
        <v>1</v>
      </c>
      <c r="C1" s="1" t="s">
        <v>3</v>
      </c>
      <c r="D1" s="1" t="s">
        <v>5</v>
      </c>
      <c r="E1" s="12" t="s">
        <v>7</v>
      </c>
      <c r="F1" s="12" t="s">
        <v>9</v>
      </c>
      <c r="G1" s="12" t="s">
        <v>11</v>
      </c>
      <c r="H1" s="12" t="s">
        <v>13</v>
      </c>
    </row>
    <row r="2" spans="2:8" ht="25.5">
      <c r="B2" s="2" t="s">
        <v>2</v>
      </c>
      <c r="C2" s="2" t="s">
        <v>4</v>
      </c>
      <c r="D2" s="3" t="s">
        <v>6</v>
      </c>
      <c r="E2" s="13" t="s">
        <v>8</v>
      </c>
      <c r="F2" s="13" t="s">
        <v>10</v>
      </c>
      <c r="G2" s="13" t="s">
        <v>12</v>
      </c>
      <c r="H2" s="13" t="s">
        <v>0</v>
      </c>
    </row>
    <row r="3" spans="1:8" s="4" customFormat="1" ht="11.25">
      <c r="A3" s="4" t="s">
        <v>14</v>
      </c>
      <c r="B3" s="5" t="s">
        <v>15</v>
      </c>
      <c r="C3" s="6" t="s">
        <v>16</v>
      </c>
      <c r="D3" s="7"/>
      <c r="E3" s="7"/>
      <c r="F3" s="7"/>
      <c r="G3" s="7"/>
      <c r="H3" s="14"/>
    </row>
    <row r="4" spans="1:8" s="8" customFormat="1" ht="22.5">
      <c r="A4" s="8" t="s">
        <v>17</v>
      </c>
      <c r="B4" s="9" t="s">
        <v>15</v>
      </c>
      <c r="C4" s="9" t="s">
        <v>18</v>
      </c>
      <c r="D4" s="10" t="s">
        <v>19</v>
      </c>
      <c r="E4" s="15" t="s">
        <v>20</v>
      </c>
      <c r="F4" s="16">
        <v>1</v>
      </c>
      <c r="G4" s="16">
        <v>0</v>
      </c>
      <c r="H4" s="16">
        <f aca="true" t="shared" si="0" ref="H4:H31">ROUND(F4*G4,2)</f>
        <v>0</v>
      </c>
    </row>
    <row r="5" spans="1:8" s="8" customFormat="1" ht="45">
      <c r="A5" s="8" t="s">
        <v>17</v>
      </c>
      <c r="B5" s="9" t="s">
        <v>21</v>
      </c>
      <c r="C5" s="9" t="s">
        <v>22</v>
      </c>
      <c r="D5" s="10" t="s">
        <v>23</v>
      </c>
      <c r="E5" s="15" t="s">
        <v>24</v>
      </c>
      <c r="F5" s="16">
        <v>10</v>
      </c>
      <c r="G5" s="16">
        <v>0</v>
      </c>
      <c r="H5" s="16">
        <f t="shared" si="0"/>
        <v>0</v>
      </c>
    </row>
    <row r="6" spans="1:8" s="8" customFormat="1" ht="45">
      <c r="A6" s="8" t="s">
        <v>17</v>
      </c>
      <c r="B6" s="9" t="s">
        <v>25</v>
      </c>
      <c r="C6" s="9" t="s">
        <v>26</v>
      </c>
      <c r="D6" s="10" t="s">
        <v>27</v>
      </c>
      <c r="E6" s="15" t="s">
        <v>24</v>
      </c>
      <c r="F6" s="16">
        <v>40</v>
      </c>
      <c r="G6" s="16">
        <v>0</v>
      </c>
      <c r="H6" s="16">
        <f t="shared" si="0"/>
        <v>0</v>
      </c>
    </row>
    <row r="7" spans="1:8" s="8" customFormat="1" ht="45">
      <c r="A7" s="8" t="s">
        <v>17</v>
      </c>
      <c r="B7" s="9" t="s">
        <v>28</v>
      </c>
      <c r="C7" s="9" t="s">
        <v>29</v>
      </c>
      <c r="D7" s="10" t="s">
        <v>30</v>
      </c>
      <c r="E7" s="15" t="s">
        <v>24</v>
      </c>
      <c r="F7" s="16">
        <v>30</v>
      </c>
      <c r="G7" s="16">
        <v>0</v>
      </c>
      <c r="H7" s="16">
        <f t="shared" si="0"/>
        <v>0</v>
      </c>
    </row>
    <row r="8" spans="1:8" s="8" customFormat="1" ht="45">
      <c r="A8" s="8" t="s">
        <v>17</v>
      </c>
      <c r="B8" s="9" t="s">
        <v>31</v>
      </c>
      <c r="C8" s="9" t="s">
        <v>32</v>
      </c>
      <c r="D8" s="10" t="s">
        <v>33</v>
      </c>
      <c r="E8" s="15" t="s">
        <v>24</v>
      </c>
      <c r="F8" s="16">
        <v>0.5</v>
      </c>
      <c r="G8" s="16">
        <v>0</v>
      </c>
      <c r="H8" s="16">
        <f t="shared" si="0"/>
        <v>0</v>
      </c>
    </row>
    <row r="9" spans="1:8" s="8" customFormat="1" ht="45">
      <c r="A9" s="8" t="s">
        <v>17</v>
      </c>
      <c r="B9" s="9" t="s">
        <v>34</v>
      </c>
      <c r="C9" s="9" t="s">
        <v>35</v>
      </c>
      <c r="D9" s="10" t="s">
        <v>36</v>
      </c>
      <c r="E9" s="15" t="s">
        <v>24</v>
      </c>
      <c r="F9" s="16">
        <v>15</v>
      </c>
      <c r="G9" s="16">
        <v>0</v>
      </c>
      <c r="H9" s="16">
        <f t="shared" si="0"/>
        <v>0</v>
      </c>
    </row>
    <row r="10" spans="1:8" s="8" customFormat="1" ht="45">
      <c r="A10" s="8" t="s">
        <v>17</v>
      </c>
      <c r="B10" s="9" t="s">
        <v>37</v>
      </c>
      <c r="C10" s="9" t="s">
        <v>38</v>
      </c>
      <c r="D10" s="10" t="s">
        <v>39</v>
      </c>
      <c r="E10" s="15" t="s">
        <v>24</v>
      </c>
      <c r="F10" s="16">
        <v>10</v>
      </c>
      <c r="G10" s="16">
        <v>0</v>
      </c>
      <c r="H10" s="16">
        <f t="shared" si="0"/>
        <v>0</v>
      </c>
    </row>
    <row r="11" spans="1:8" s="8" customFormat="1" ht="45">
      <c r="A11" s="8" t="s">
        <v>17</v>
      </c>
      <c r="B11" s="9" t="s">
        <v>40</v>
      </c>
      <c r="C11" s="9" t="s">
        <v>41</v>
      </c>
      <c r="D11" s="10" t="s">
        <v>42</v>
      </c>
      <c r="E11" s="15" t="s">
        <v>43</v>
      </c>
      <c r="F11" s="16">
        <v>10.933</v>
      </c>
      <c r="G11" s="16">
        <v>0</v>
      </c>
      <c r="H11" s="16">
        <f t="shared" si="0"/>
        <v>0</v>
      </c>
    </row>
    <row r="12" spans="1:8" s="8" customFormat="1" ht="45">
      <c r="A12" s="8" t="s">
        <v>17</v>
      </c>
      <c r="B12" s="9" t="s">
        <v>44</v>
      </c>
      <c r="C12" s="9" t="s">
        <v>45</v>
      </c>
      <c r="D12" s="10" t="s">
        <v>46</v>
      </c>
      <c r="E12" s="15" t="s">
        <v>43</v>
      </c>
      <c r="F12" s="16">
        <v>6.47</v>
      </c>
      <c r="G12" s="16">
        <v>0</v>
      </c>
      <c r="H12" s="16">
        <f t="shared" si="0"/>
        <v>0</v>
      </c>
    </row>
    <row r="13" spans="1:8" s="8" customFormat="1" ht="22.5">
      <c r="A13" s="8" t="s">
        <v>17</v>
      </c>
      <c r="B13" s="9" t="s">
        <v>47</v>
      </c>
      <c r="C13" s="9" t="s">
        <v>48</v>
      </c>
      <c r="D13" s="10" t="s">
        <v>49</v>
      </c>
      <c r="E13" s="15" t="s">
        <v>43</v>
      </c>
      <c r="F13" s="16">
        <v>17.403</v>
      </c>
      <c r="G13" s="16">
        <v>0</v>
      </c>
      <c r="H13" s="16">
        <f t="shared" si="0"/>
        <v>0</v>
      </c>
    </row>
    <row r="14" spans="1:8" s="8" customFormat="1" ht="33.75">
      <c r="A14" s="8" t="s">
        <v>17</v>
      </c>
      <c r="B14" s="9" t="s">
        <v>50</v>
      </c>
      <c r="C14" s="9" t="s">
        <v>51</v>
      </c>
      <c r="D14" s="10" t="s">
        <v>52</v>
      </c>
      <c r="E14" s="15" t="s">
        <v>43</v>
      </c>
      <c r="F14" s="16">
        <v>10.933</v>
      </c>
      <c r="G14" s="16">
        <v>0</v>
      </c>
      <c r="H14" s="16">
        <f t="shared" si="0"/>
        <v>0</v>
      </c>
    </row>
    <row r="15" spans="1:8" s="8" customFormat="1" ht="33.75">
      <c r="A15" s="8" t="s">
        <v>17</v>
      </c>
      <c r="B15" s="9" t="s">
        <v>53</v>
      </c>
      <c r="C15" s="9" t="s">
        <v>54</v>
      </c>
      <c r="D15" s="10" t="s">
        <v>55</v>
      </c>
      <c r="E15" s="15" t="s">
        <v>43</v>
      </c>
      <c r="F15" s="16">
        <v>6.47</v>
      </c>
      <c r="G15" s="16">
        <v>0</v>
      </c>
      <c r="H15" s="16">
        <f t="shared" si="0"/>
        <v>0</v>
      </c>
    </row>
    <row r="16" spans="1:8" s="8" customFormat="1" ht="33.75">
      <c r="A16" s="8" t="s">
        <v>17</v>
      </c>
      <c r="B16" s="9" t="s">
        <v>56</v>
      </c>
      <c r="C16" s="9" t="s">
        <v>57</v>
      </c>
      <c r="D16" s="10" t="s">
        <v>58</v>
      </c>
      <c r="E16" s="15" t="s">
        <v>43</v>
      </c>
      <c r="F16" s="16">
        <v>10.933</v>
      </c>
      <c r="G16" s="16">
        <v>0</v>
      </c>
      <c r="H16" s="16">
        <f t="shared" si="0"/>
        <v>0</v>
      </c>
    </row>
    <row r="17" spans="1:8" s="8" customFormat="1" ht="33.75">
      <c r="A17" s="8" t="s">
        <v>17</v>
      </c>
      <c r="B17" s="9" t="s">
        <v>59</v>
      </c>
      <c r="C17" s="9" t="s">
        <v>60</v>
      </c>
      <c r="D17" s="10" t="s">
        <v>61</v>
      </c>
      <c r="E17" s="15" t="s">
        <v>43</v>
      </c>
      <c r="F17" s="16">
        <v>6.47</v>
      </c>
      <c r="G17" s="16">
        <v>0</v>
      </c>
      <c r="H17" s="16">
        <f t="shared" si="0"/>
        <v>0</v>
      </c>
    </row>
    <row r="18" spans="1:8" s="8" customFormat="1" ht="22.5">
      <c r="A18" s="8" t="s">
        <v>17</v>
      </c>
      <c r="B18" s="9" t="s">
        <v>62</v>
      </c>
      <c r="C18" s="9" t="s">
        <v>63</v>
      </c>
      <c r="D18" s="10" t="s">
        <v>64</v>
      </c>
      <c r="E18" s="15" t="s">
        <v>20</v>
      </c>
      <c r="F18" s="16">
        <v>21</v>
      </c>
      <c r="G18" s="16">
        <v>0</v>
      </c>
      <c r="H18" s="16">
        <f t="shared" si="0"/>
        <v>0</v>
      </c>
    </row>
    <row r="19" spans="1:8" s="8" customFormat="1" ht="22.5">
      <c r="A19" s="8" t="s">
        <v>17</v>
      </c>
      <c r="B19" s="9" t="s">
        <v>65</v>
      </c>
      <c r="C19" s="9" t="s">
        <v>63</v>
      </c>
      <c r="D19" s="10" t="s">
        <v>66</v>
      </c>
      <c r="E19" s="15" t="s">
        <v>20</v>
      </c>
      <c r="F19" s="16">
        <v>6</v>
      </c>
      <c r="G19" s="16">
        <v>0</v>
      </c>
      <c r="H19" s="16">
        <f t="shared" si="0"/>
        <v>0</v>
      </c>
    </row>
    <row r="20" spans="1:8" s="8" customFormat="1" ht="22.5">
      <c r="A20" s="8" t="s">
        <v>17</v>
      </c>
      <c r="B20" s="9" t="s">
        <v>67</v>
      </c>
      <c r="C20" s="9" t="s">
        <v>68</v>
      </c>
      <c r="D20" s="10" t="s">
        <v>69</v>
      </c>
      <c r="E20" s="15" t="s">
        <v>20</v>
      </c>
      <c r="F20" s="16">
        <v>1</v>
      </c>
      <c r="G20" s="16">
        <v>0</v>
      </c>
      <c r="H20" s="16">
        <f t="shared" si="0"/>
        <v>0</v>
      </c>
    </row>
    <row r="21" spans="1:8" s="8" customFormat="1" ht="22.5">
      <c r="A21" s="8" t="s">
        <v>17</v>
      </c>
      <c r="B21" s="9" t="s">
        <v>70</v>
      </c>
      <c r="C21" s="9" t="s">
        <v>71</v>
      </c>
      <c r="D21" s="10" t="s">
        <v>72</v>
      </c>
      <c r="E21" s="15" t="s">
        <v>20</v>
      </c>
      <c r="F21" s="16">
        <v>1</v>
      </c>
      <c r="G21" s="16">
        <v>0</v>
      </c>
      <c r="H21" s="16">
        <f t="shared" si="0"/>
        <v>0</v>
      </c>
    </row>
    <row r="22" spans="1:8" s="8" customFormat="1" ht="22.5">
      <c r="A22" s="8" t="s">
        <v>17</v>
      </c>
      <c r="B22" s="9" t="s">
        <v>73</v>
      </c>
      <c r="C22" s="9" t="s">
        <v>74</v>
      </c>
      <c r="D22" s="10" t="s">
        <v>75</v>
      </c>
      <c r="E22" s="15" t="s">
        <v>20</v>
      </c>
      <c r="F22" s="16">
        <v>2</v>
      </c>
      <c r="G22" s="16">
        <v>0</v>
      </c>
      <c r="H22" s="16">
        <f t="shared" si="0"/>
        <v>0</v>
      </c>
    </row>
    <row r="23" spans="1:8" s="8" customFormat="1" ht="22.5">
      <c r="A23" s="8" t="s">
        <v>17</v>
      </c>
      <c r="B23" s="9" t="s">
        <v>76</v>
      </c>
      <c r="C23" s="9" t="s">
        <v>77</v>
      </c>
      <c r="D23" s="10" t="s">
        <v>78</v>
      </c>
      <c r="E23" s="15" t="s">
        <v>20</v>
      </c>
      <c r="F23" s="16">
        <v>1</v>
      </c>
      <c r="G23" s="16">
        <v>0</v>
      </c>
      <c r="H23" s="16">
        <f t="shared" si="0"/>
        <v>0</v>
      </c>
    </row>
    <row r="24" spans="1:8" s="8" customFormat="1" ht="22.5">
      <c r="A24" s="8" t="s">
        <v>17</v>
      </c>
      <c r="B24" s="9" t="s">
        <v>79</v>
      </c>
      <c r="C24" s="9" t="s">
        <v>80</v>
      </c>
      <c r="D24" s="10" t="s">
        <v>81</v>
      </c>
      <c r="E24" s="15" t="s">
        <v>20</v>
      </c>
      <c r="F24" s="16">
        <v>1</v>
      </c>
      <c r="G24" s="16">
        <v>0</v>
      </c>
      <c r="H24" s="16">
        <f t="shared" si="0"/>
        <v>0</v>
      </c>
    </row>
    <row r="25" spans="1:8" s="8" customFormat="1" ht="22.5">
      <c r="A25" s="8" t="s">
        <v>17</v>
      </c>
      <c r="B25" s="9" t="s">
        <v>82</v>
      </c>
      <c r="C25" s="9" t="s">
        <v>80</v>
      </c>
      <c r="D25" s="10" t="s">
        <v>83</v>
      </c>
      <c r="E25" s="15" t="s">
        <v>20</v>
      </c>
      <c r="F25" s="16">
        <v>1</v>
      </c>
      <c r="G25" s="16">
        <v>0</v>
      </c>
      <c r="H25" s="16">
        <f t="shared" si="0"/>
        <v>0</v>
      </c>
    </row>
    <row r="26" spans="1:8" s="8" customFormat="1" ht="22.5">
      <c r="A26" s="8" t="s">
        <v>17</v>
      </c>
      <c r="B26" s="9" t="s">
        <v>84</v>
      </c>
      <c r="C26" s="9" t="s">
        <v>85</v>
      </c>
      <c r="D26" s="10" t="s">
        <v>86</v>
      </c>
      <c r="E26" s="15" t="s">
        <v>20</v>
      </c>
      <c r="F26" s="16">
        <v>7</v>
      </c>
      <c r="G26" s="16">
        <v>0</v>
      </c>
      <c r="H26" s="16">
        <f t="shared" si="0"/>
        <v>0</v>
      </c>
    </row>
    <row r="27" spans="1:8" s="8" customFormat="1" ht="22.5">
      <c r="A27" s="8" t="s">
        <v>17</v>
      </c>
      <c r="B27" s="9" t="s">
        <v>87</v>
      </c>
      <c r="C27" s="9" t="s">
        <v>88</v>
      </c>
      <c r="D27" s="10" t="s">
        <v>89</v>
      </c>
      <c r="E27" s="15" t="s">
        <v>20</v>
      </c>
      <c r="F27" s="16">
        <v>2</v>
      </c>
      <c r="G27" s="16">
        <v>0</v>
      </c>
      <c r="H27" s="16">
        <f t="shared" si="0"/>
        <v>0</v>
      </c>
    </row>
    <row r="28" spans="1:8" s="8" customFormat="1" ht="22.5">
      <c r="A28" s="8" t="s">
        <v>17</v>
      </c>
      <c r="B28" s="9" t="s">
        <v>90</v>
      </c>
      <c r="C28" s="9" t="s">
        <v>91</v>
      </c>
      <c r="D28" s="10" t="s">
        <v>92</v>
      </c>
      <c r="E28" s="15" t="s">
        <v>20</v>
      </c>
      <c r="F28" s="16">
        <v>1</v>
      </c>
      <c r="G28" s="16">
        <v>0</v>
      </c>
      <c r="H28" s="16">
        <f t="shared" si="0"/>
        <v>0</v>
      </c>
    </row>
    <row r="29" spans="1:8" s="8" customFormat="1" ht="11.25">
      <c r="A29" s="8" t="s">
        <v>17</v>
      </c>
      <c r="B29" s="9" t="s">
        <v>93</v>
      </c>
      <c r="C29" s="9" t="s">
        <v>94</v>
      </c>
      <c r="D29" s="10" t="s">
        <v>95</v>
      </c>
      <c r="E29" s="15" t="s">
        <v>20</v>
      </c>
      <c r="F29" s="16">
        <v>27</v>
      </c>
      <c r="G29" s="16">
        <v>0</v>
      </c>
      <c r="H29" s="16">
        <f t="shared" si="0"/>
        <v>0</v>
      </c>
    </row>
    <row r="30" spans="1:8" s="8" customFormat="1" ht="45">
      <c r="A30" s="8" t="s">
        <v>17</v>
      </c>
      <c r="B30" s="9" t="s">
        <v>96</v>
      </c>
      <c r="C30" s="9" t="s">
        <v>97</v>
      </c>
      <c r="D30" s="10" t="s">
        <v>98</v>
      </c>
      <c r="E30" s="15" t="s">
        <v>24</v>
      </c>
      <c r="F30" s="16">
        <v>105.5</v>
      </c>
      <c r="G30" s="16">
        <v>0</v>
      </c>
      <c r="H30" s="16">
        <f t="shared" si="0"/>
        <v>0</v>
      </c>
    </row>
    <row r="31" spans="1:8" s="8" customFormat="1" ht="45">
      <c r="A31" s="8" t="s">
        <v>17</v>
      </c>
      <c r="B31" s="9" t="s">
        <v>99</v>
      </c>
      <c r="C31" s="9" t="s">
        <v>100</v>
      </c>
      <c r="D31" s="10" t="s">
        <v>101</v>
      </c>
      <c r="E31" s="15" t="s">
        <v>24</v>
      </c>
      <c r="F31" s="16">
        <v>0</v>
      </c>
      <c r="G31" s="16">
        <v>0</v>
      </c>
      <c r="H31" s="16">
        <f t="shared" si="0"/>
        <v>0</v>
      </c>
    </row>
    <row r="32" spans="1:8" s="4" customFormat="1" ht="11.25">
      <c r="A32" s="4" t="s">
        <v>14</v>
      </c>
      <c r="B32" s="5" t="s">
        <v>21</v>
      </c>
      <c r="C32" s="6" t="s">
        <v>102</v>
      </c>
      <c r="D32" s="7"/>
      <c r="E32" s="7"/>
      <c r="F32" s="7"/>
      <c r="G32" s="7"/>
      <c r="H32" s="14"/>
    </row>
    <row r="33" spans="1:8" s="8" customFormat="1" ht="22.5">
      <c r="A33" s="8" t="s">
        <v>17</v>
      </c>
      <c r="B33" s="9" t="s">
        <v>103</v>
      </c>
      <c r="C33" s="9" t="s">
        <v>104</v>
      </c>
      <c r="D33" s="10" t="s">
        <v>105</v>
      </c>
      <c r="E33" s="15" t="s">
        <v>24</v>
      </c>
      <c r="F33" s="16">
        <v>40</v>
      </c>
      <c r="G33" s="16">
        <v>0</v>
      </c>
      <c r="H33" s="16">
        <f aca="true" t="shared" si="1" ref="H33:H39">ROUND(F33*G33,2)</f>
        <v>0</v>
      </c>
    </row>
    <row r="34" spans="1:8" s="8" customFormat="1" ht="22.5">
      <c r="A34" s="8" t="s">
        <v>17</v>
      </c>
      <c r="B34" s="9" t="s">
        <v>106</v>
      </c>
      <c r="C34" s="9" t="s">
        <v>104</v>
      </c>
      <c r="D34" s="10" t="s">
        <v>105</v>
      </c>
      <c r="E34" s="15" t="s">
        <v>24</v>
      </c>
      <c r="F34" s="16">
        <v>40</v>
      </c>
      <c r="G34" s="16">
        <v>0</v>
      </c>
      <c r="H34" s="16">
        <f t="shared" si="1"/>
        <v>0</v>
      </c>
    </row>
    <row r="35" spans="1:8" s="8" customFormat="1" ht="22.5">
      <c r="A35" s="8" t="s">
        <v>17</v>
      </c>
      <c r="B35" s="9" t="s">
        <v>107</v>
      </c>
      <c r="C35" s="9" t="s">
        <v>108</v>
      </c>
      <c r="D35" s="10" t="s">
        <v>109</v>
      </c>
      <c r="E35" s="15" t="s">
        <v>24</v>
      </c>
      <c r="F35" s="16">
        <v>6</v>
      </c>
      <c r="G35" s="16">
        <v>0</v>
      </c>
      <c r="H35" s="16">
        <f t="shared" si="1"/>
        <v>0</v>
      </c>
    </row>
    <row r="36" spans="1:8" s="8" customFormat="1" ht="22.5">
      <c r="A36" s="8" t="s">
        <v>17</v>
      </c>
      <c r="B36" s="9" t="s">
        <v>110</v>
      </c>
      <c r="C36" s="9" t="s">
        <v>111</v>
      </c>
      <c r="D36" s="10" t="s">
        <v>112</v>
      </c>
      <c r="E36" s="15" t="s">
        <v>24</v>
      </c>
      <c r="F36" s="16">
        <v>10</v>
      </c>
      <c r="G36" s="16">
        <v>0</v>
      </c>
      <c r="H36" s="16">
        <f t="shared" si="1"/>
        <v>0</v>
      </c>
    </row>
    <row r="37" spans="1:8" s="8" customFormat="1" ht="22.5">
      <c r="A37" s="8" t="s">
        <v>17</v>
      </c>
      <c r="B37" s="9" t="s">
        <v>113</v>
      </c>
      <c r="C37" s="9" t="s">
        <v>111</v>
      </c>
      <c r="D37" s="10" t="s">
        <v>114</v>
      </c>
      <c r="E37" s="15" t="s">
        <v>24</v>
      </c>
      <c r="F37" s="16">
        <v>5</v>
      </c>
      <c r="G37" s="16">
        <v>0</v>
      </c>
      <c r="H37" s="16">
        <f t="shared" si="1"/>
        <v>0</v>
      </c>
    </row>
    <row r="38" spans="1:8" s="8" customFormat="1" ht="22.5">
      <c r="A38" s="8" t="s">
        <v>17</v>
      </c>
      <c r="B38" s="9" t="s">
        <v>115</v>
      </c>
      <c r="C38" s="9" t="s">
        <v>116</v>
      </c>
      <c r="D38" s="10" t="s">
        <v>117</v>
      </c>
      <c r="E38" s="15" t="s">
        <v>20</v>
      </c>
      <c r="F38" s="16">
        <v>18</v>
      </c>
      <c r="G38" s="16">
        <v>0</v>
      </c>
      <c r="H38" s="16">
        <f t="shared" si="1"/>
        <v>0</v>
      </c>
    </row>
    <row r="39" spans="1:8" s="8" customFormat="1" ht="11.25">
      <c r="A39" s="8" t="s">
        <v>17</v>
      </c>
      <c r="B39" s="9" t="s">
        <v>118</v>
      </c>
      <c r="C39" s="9" t="s">
        <v>94</v>
      </c>
      <c r="D39" s="10" t="s">
        <v>119</v>
      </c>
      <c r="E39" s="15" t="s">
        <v>120</v>
      </c>
      <c r="F39" s="16">
        <v>1</v>
      </c>
      <c r="G39" s="16">
        <v>0</v>
      </c>
      <c r="H39" s="16">
        <f t="shared" si="1"/>
        <v>0</v>
      </c>
    </row>
    <row r="40" spans="5:8" s="11" customFormat="1" ht="12.75">
      <c r="E40" s="17"/>
      <c r="F40" s="17"/>
      <c r="G40" s="19" t="s">
        <v>121</v>
      </c>
      <c r="H40" s="18">
        <f>SUM(H4:H39)</f>
        <v>0</v>
      </c>
    </row>
  </sheetData>
  <sheetProtection/>
  <mergeCells count="2">
    <mergeCell ref="C3:G3"/>
    <mergeCell ref="C32:G32"/>
  </mergeCells>
  <printOptions/>
  <pageMargins left="0.8" right="0.8" top="1" bottom="1" header="0.5" footer="0.5"/>
  <pageSetup horizontalDpi="600" verticalDpi="600" orientation="portrait" paperSize="9" r:id="rId1"/>
  <headerFooter alignWithMargins="0">
    <oddFooter>&amp;L&amp;D&amp;RStrona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Marcin</cp:lastModifiedBy>
  <dcterms:created xsi:type="dcterms:W3CDTF">2021-08-03T11:59:29Z</dcterms:created>
  <dcterms:modified xsi:type="dcterms:W3CDTF">2021-08-03T11:59:29Z</dcterms:modified>
  <cp:category/>
  <cp:version/>
  <cp:contentType/>
  <cp:contentStatus/>
</cp:coreProperties>
</file>