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864\Documents\2024\ICE4S\NA STRONE\"/>
    </mc:Choice>
  </mc:AlternateContent>
  <xr:revisionPtr revIDLastSave="0" documentId="13_ncr:1_{B05D10DC-3E6C-4F65-B93C-42F939B227CC}" xr6:coauthVersionLast="47" xr6:coauthVersionMax="47" xr10:uidLastSave="{00000000-0000-0000-0000-000000000000}"/>
  <bookViews>
    <workbookView xWindow="6270" yWindow="4215" windowWidth="21600" windowHeight="11385" xr2:uid="{04E59C60-6B64-4304-8931-354A4BCABD5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9" i="1"/>
  <c r="C18" i="1"/>
  <c r="C14" i="1"/>
  <c r="C13" i="1"/>
  <c r="C11" i="1"/>
</calcChain>
</file>

<file path=xl/sharedStrings.xml><?xml version="1.0" encoding="utf-8"?>
<sst xmlns="http://schemas.openxmlformats.org/spreadsheetml/2006/main" count="57" uniqueCount="47">
  <si>
    <t>1.</t>
  </si>
  <si>
    <t>2.</t>
  </si>
  <si>
    <t>3.</t>
  </si>
  <si>
    <t>4.</t>
  </si>
  <si>
    <t>Rodzaj mebla</t>
  </si>
  <si>
    <t>LP.</t>
  </si>
  <si>
    <t>Ilość</t>
  </si>
  <si>
    <t>J. M.</t>
  </si>
  <si>
    <t>Wartość netto</t>
  </si>
  <si>
    <t>UWAGI</t>
  </si>
  <si>
    <t>5.</t>
  </si>
  <si>
    <t>Cena jednostkowa</t>
  </si>
  <si>
    <t>SUMA:</t>
  </si>
  <si>
    <t>m2</t>
  </si>
  <si>
    <t>6.</t>
  </si>
  <si>
    <t>7.</t>
  </si>
  <si>
    <t>szt</t>
  </si>
  <si>
    <t>szt.</t>
  </si>
  <si>
    <t>kpl</t>
  </si>
  <si>
    <t>8.</t>
  </si>
  <si>
    <t>9.</t>
  </si>
  <si>
    <t>10.</t>
  </si>
  <si>
    <t>Mapowanie  temperatur</t>
  </si>
  <si>
    <t>Demontaż lamp</t>
  </si>
  <si>
    <t>11.</t>
  </si>
  <si>
    <t>Gładzie gipsowe ścian i sufitu</t>
  </si>
  <si>
    <t xml:space="preserve">Malowanie sufitu farbą zmywalną kolor biały </t>
  </si>
  <si>
    <t xml:space="preserve">Malowanie ścian farbą olejną </t>
  </si>
  <si>
    <t>mb</t>
  </si>
  <si>
    <t>Zakup i montaż lamp LED natynkowych</t>
  </si>
  <si>
    <t xml:space="preserve">Wywóz i utylizacja śmieci </t>
  </si>
  <si>
    <t>12.</t>
  </si>
  <si>
    <t>13.</t>
  </si>
  <si>
    <t>14.</t>
  </si>
  <si>
    <t>15.</t>
  </si>
  <si>
    <t>Remont chłodni ICE4S Terminal Cargo</t>
  </si>
  <si>
    <t xml:space="preserve">Wykonanie posadzki z żywicy w kolorze szarym, wykonanie wyobleń pomiędzy ścianą a posadzką wraz z cokołami wys. 10 cm </t>
  </si>
  <si>
    <t>Inne nie ujęte w wycenie</t>
  </si>
  <si>
    <t>Istniejące posadzka betonowa</t>
  </si>
  <si>
    <t>Uwaga : konieczna wizja lokalna</t>
  </si>
  <si>
    <t>Zakup i montaż lampy awaryjnej LED</t>
  </si>
  <si>
    <t>ZAŁĄCZNIK NR 1</t>
  </si>
  <si>
    <t>Demontaż drzwi stalowych wraz z wykuciem stalowych ościeży z muru</t>
  </si>
  <si>
    <t>Zakup i montaż agregatu chłodniczego wraz z projektem doboru urządzenia  o odpowiedniej mocy chłodniczej oraz projektem zasilania.</t>
  </si>
  <si>
    <t>Zakup i montaż odbojnic rurowych niskich stalowych o  śr. Min. 100 mm kolor żółto - czarny  o wysokości 30 cm</t>
  </si>
  <si>
    <t>Zakup i montaż drzwi chłodniczych otwieranych, wymiary otworu: szerokość 120 cm, wysokość 210 cm , ościeżnica obejmująca, zamek i pochwyt . Do wys 110 cm blacha ryflowana.</t>
  </si>
  <si>
    <t>Demontaż  klimatyzatora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</si>
</sst>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8" fontId="0" fillId="0" borderId="0" xfId="0" applyNumberFormat="1"/>
    <xf numFmtId="0" fontId="0" fillId="2" borderId="2" xfId="0" applyFill="1" applyBorder="1"/>
    <xf numFmtId="0" fontId="0" fillId="0" borderId="1" xfId="0" applyBorder="1" applyAlignment="1">
      <alignment wrapText="1"/>
    </xf>
    <xf numFmtId="8" fontId="4" fillId="0" borderId="0" xfId="0" applyNumberFormat="1" applyFont="1"/>
    <xf numFmtId="0" fontId="0" fillId="0" borderId="2" xfId="0" applyBorder="1" applyAlignment="1">
      <alignment wrapText="1"/>
    </xf>
    <xf numFmtId="2" fontId="0" fillId="0" borderId="2" xfId="0" applyNumberFormat="1" applyBorder="1"/>
    <xf numFmtId="0" fontId="1" fillId="0" borderId="1" xfId="0" applyFont="1" applyBorder="1" applyAlignment="1">
      <alignment wrapText="1"/>
    </xf>
    <xf numFmtId="2" fontId="0" fillId="0" borderId="1" xfId="0" applyNumberFormat="1" applyBorder="1"/>
    <xf numFmtId="0" fontId="0" fillId="2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E715-77CB-4A8D-A32E-8969B774FF78}">
  <dimension ref="A4:G27"/>
  <sheetViews>
    <sheetView tabSelected="1" topLeftCell="A10" workbookViewId="0">
      <selection activeCell="B22" sqref="B22"/>
    </sheetView>
  </sheetViews>
  <sheetFormatPr defaultRowHeight="15" x14ac:dyDescent="0.25"/>
  <cols>
    <col min="1" max="1" width="3.5703125" bestFit="1" customWidth="1"/>
    <col min="2" max="2" width="66.28515625" customWidth="1"/>
    <col min="3" max="3" width="9.85546875" customWidth="1"/>
    <col min="4" max="4" width="5.42578125" customWidth="1"/>
    <col min="5" max="5" width="9.7109375" customWidth="1"/>
    <col min="6" max="6" width="13.42578125" customWidth="1"/>
    <col min="7" max="7" width="33.42578125" customWidth="1"/>
  </cols>
  <sheetData>
    <row r="4" spans="1:7" x14ac:dyDescent="0.25">
      <c r="F4" t="s">
        <v>41</v>
      </c>
    </row>
    <row r="6" spans="1:7" ht="15.75" x14ac:dyDescent="0.25">
      <c r="B6" s="1" t="s">
        <v>35</v>
      </c>
    </row>
    <row r="7" spans="1:7" ht="15.75" x14ac:dyDescent="0.25">
      <c r="B7" s="1"/>
    </row>
    <row r="8" spans="1:7" ht="45" x14ac:dyDescent="0.25">
      <c r="A8" s="4" t="s">
        <v>5</v>
      </c>
      <c r="B8" s="4" t="s">
        <v>4</v>
      </c>
      <c r="C8" s="4" t="s">
        <v>6</v>
      </c>
      <c r="D8" s="4" t="s">
        <v>7</v>
      </c>
      <c r="E8" s="11" t="s">
        <v>11</v>
      </c>
      <c r="F8" s="11" t="s">
        <v>8</v>
      </c>
      <c r="G8" s="4" t="s">
        <v>9</v>
      </c>
    </row>
    <row r="9" spans="1:7" x14ac:dyDescent="0.25">
      <c r="A9" s="6" t="s">
        <v>0</v>
      </c>
      <c r="B9" s="9" t="s">
        <v>42</v>
      </c>
      <c r="C9" s="10">
        <v>1</v>
      </c>
      <c r="D9" s="3" t="s">
        <v>17</v>
      </c>
      <c r="E9" s="3"/>
      <c r="F9" s="2">
        <f>C9*E9</f>
        <v>0</v>
      </c>
      <c r="G9" s="2"/>
    </row>
    <row r="10" spans="1:7" x14ac:dyDescent="0.25">
      <c r="A10" s="6" t="s">
        <v>1</v>
      </c>
      <c r="B10" s="9" t="s">
        <v>23</v>
      </c>
      <c r="C10" s="10">
        <v>1</v>
      </c>
      <c r="D10" s="3" t="s">
        <v>18</v>
      </c>
      <c r="E10" s="3"/>
      <c r="F10" s="2">
        <f t="shared" ref="F10:F23" si="0">C10*E10</f>
        <v>0</v>
      </c>
      <c r="G10" s="7"/>
    </row>
    <row r="11" spans="1:7" x14ac:dyDescent="0.25">
      <c r="A11" s="6" t="s">
        <v>2</v>
      </c>
      <c r="B11" s="9" t="s">
        <v>25</v>
      </c>
      <c r="C11" s="10">
        <f>58+31.16*2.7-1.2*2</f>
        <v>139.732</v>
      </c>
      <c r="D11" s="3" t="s">
        <v>13</v>
      </c>
      <c r="E11" s="3"/>
      <c r="F11" s="2">
        <f t="shared" si="0"/>
        <v>0</v>
      </c>
      <c r="G11" s="7"/>
    </row>
    <row r="12" spans="1:7" x14ac:dyDescent="0.25">
      <c r="A12" s="6" t="s">
        <v>3</v>
      </c>
      <c r="B12" s="7" t="s">
        <v>26</v>
      </c>
      <c r="C12" s="12">
        <v>58</v>
      </c>
      <c r="D12" s="2" t="s">
        <v>13</v>
      </c>
      <c r="E12" s="2"/>
      <c r="F12" s="2">
        <f t="shared" si="0"/>
        <v>0</v>
      </c>
      <c r="G12" s="2"/>
    </row>
    <row r="13" spans="1:7" x14ac:dyDescent="0.25">
      <c r="A13" s="6" t="s">
        <v>10</v>
      </c>
      <c r="B13" s="7" t="s">
        <v>27</v>
      </c>
      <c r="C13" s="12">
        <f>31.16*2.7</f>
        <v>84.132000000000005</v>
      </c>
      <c r="D13" s="2" t="s">
        <v>13</v>
      </c>
      <c r="E13" s="2"/>
      <c r="F13" s="2">
        <f t="shared" si="0"/>
        <v>0</v>
      </c>
      <c r="G13" s="2"/>
    </row>
    <row r="14" spans="1:7" ht="30" x14ac:dyDescent="0.25">
      <c r="A14" s="6" t="s">
        <v>14</v>
      </c>
      <c r="B14" s="7" t="s">
        <v>44</v>
      </c>
      <c r="C14" s="12">
        <f>30</f>
        <v>30</v>
      </c>
      <c r="D14" s="2" t="s">
        <v>28</v>
      </c>
      <c r="E14" s="2"/>
      <c r="F14" s="2">
        <f t="shared" si="0"/>
        <v>0</v>
      </c>
      <c r="G14" s="2"/>
    </row>
    <row r="15" spans="1:7" ht="45" x14ac:dyDescent="0.25">
      <c r="A15" s="6" t="s">
        <v>15</v>
      </c>
      <c r="B15" s="7" t="s">
        <v>45</v>
      </c>
      <c r="C15" s="12">
        <v>1</v>
      </c>
      <c r="D15" s="2" t="s">
        <v>16</v>
      </c>
      <c r="E15" s="2"/>
      <c r="F15" s="2">
        <f t="shared" si="0"/>
        <v>0</v>
      </c>
      <c r="G15" s="2"/>
    </row>
    <row r="16" spans="1:7" x14ac:dyDescent="0.25">
      <c r="A16" s="6" t="s">
        <v>19</v>
      </c>
      <c r="B16" s="7" t="s">
        <v>29</v>
      </c>
      <c r="C16" s="12">
        <v>5</v>
      </c>
      <c r="D16" s="2" t="s">
        <v>16</v>
      </c>
      <c r="E16" s="2"/>
      <c r="F16" s="2">
        <f t="shared" si="0"/>
        <v>0</v>
      </c>
      <c r="G16" s="2"/>
    </row>
    <row r="17" spans="1:7" x14ac:dyDescent="0.25">
      <c r="A17" s="6" t="s">
        <v>20</v>
      </c>
      <c r="B17" s="7" t="s">
        <v>40</v>
      </c>
      <c r="C17" s="12">
        <v>1</v>
      </c>
      <c r="D17" s="2" t="s">
        <v>16</v>
      </c>
      <c r="E17" s="2"/>
      <c r="F17" s="2">
        <f t="shared" si="0"/>
        <v>0</v>
      </c>
      <c r="G17" s="2"/>
    </row>
    <row r="18" spans="1:7" ht="30" x14ac:dyDescent="0.25">
      <c r="A18" s="6" t="s">
        <v>21</v>
      </c>
      <c r="B18" s="7" t="s">
        <v>36</v>
      </c>
      <c r="C18" s="12">
        <f>58 +31*0.1</f>
        <v>61.1</v>
      </c>
      <c r="D18" s="2" t="s">
        <v>13</v>
      </c>
      <c r="E18" s="2"/>
      <c r="F18" s="2">
        <f t="shared" si="0"/>
        <v>0</v>
      </c>
      <c r="G18" s="2" t="s">
        <v>38</v>
      </c>
    </row>
    <row r="19" spans="1:7" x14ac:dyDescent="0.25">
      <c r="A19" s="6" t="s">
        <v>24</v>
      </c>
      <c r="B19" s="7" t="s">
        <v>46</v>
      </c>
      <c r="C19" s="12">
        <v>1</v>
      </c>
      <c r="D19" s="2" t="s">
        <v>16</v>
      </c>
      <c r="E19" s="2"/>
      <c r="F19" s="2">
        <f t="shared" si="0"/>
        <v>0</v>
      </c>
      <c r="G19" s="2"/>
    </row>
    <row r="20" spans="1:7" ht="30" x14ac:dyDescent="0.25">
      <c r="A20" s="6" t="s">
        <v>31</v>
      </c>
      <c r="B20" s="7" t="s">
        <v>43</v>
      </c>
      <c r="C20" s="12">
        <v>1</v>
      </c>
      <c r="D20" s="2" t="s">
        <v>16</v>
      </c>
      <c r="E20" s="2"/>
      <c r="F20" s="2">
        <f t="shared" si="0"/>
        <v>0</v>
      </c>
      <c r="G20" s="2"/>
    </row>
    <row r="21" spans="1:7" ht="16.5" customHeight="1" x14ac:dyDescent="0.25">
      <c r="A21" s="6" t="s">
        <v>32</v>
      </c>
      <c r="B21" s="7" t="s">
        <v>22</v>
      </c>
      <c r="C21" s="12">
        <v>1</v>
      </c>
      <c r="D21" s="2" t="s">
        <v>18</v>
      </c>
      <c r="E21" s="2"/>
      <c r="F21" s="2">
        <f t="shared" si="0"/>
        <v>0</v>
      </c>
      <c r="G21" s="2"/>
    </row>
    <row r="22" spans="1:7" ht="16.5" customHeight="1" x14ac:dyDescent="0.25">
      <c r="A22" s="6" t="s">
        <v>33</v>
      </c>
      <c r="B22" s="7" t="s">
        <v>30</v>
      </c>
      <c r="C22" s="12">
        <v>1</v>
      </c>
      <c r="D22" s="2" t="s">
        <v>18</v>
      </c>
      <c r="E22" s="2"/>
      <c r="F22" s="2">
        <f t="shared" si="0"/>
        <v>0</v>
      </c>
      <c r="G22" s="2"/>
    </row>
    <row r="23" spans="1:7" ht="16.5" customHeight="1" x14ac:dyDescent="0.25">
      <c r="A23" s="13" t="s">
        <v>34</v>
      </c>
      <c r="B23" s="7" t="s">
        <v>37</v>
      </c>
      <c r="C23" s="12">
        <v>1</v>
      </c>
      <c r="D23" s="2" t="s">
        <v>18</v>
      </c>
      <c r="E23" s="2"/>
      <c r="F23" s="2">
        <f t="shared" si="0"/>
        <v>0</v>
      </c>
      <c r="G23" s="2"/>
    </row>
    <row r="24" spans="1:7" x14ac:dyDescent="0.25">
      <c r="B24" s="5"/>
      <c r="E24" s="3" t="s">
        <v>12</v>
      </c>
      <c r="F24" s="3">
        <f>SUM(F9:F23)</f>
        <v>0</v>
      </c>
    </row>
    <row r="25" spans="1:7" x14ac:dyDescent="0.25">
      <c r="B25" s="5"/>
    </row>
    <row r="26" spans="1:7" x14ac:dyDescent="0.25">
      <c r="B26" s="8" t="s">
        <v>39</v>
      </c>
    </row>
    <row r="27" spans="1:7" x14ac:dyDescent="0.25">
      <c r="B27" s="8"/>
    </row>
  </sheetData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Kasandra Wojtaczka</dc:creator>
  <cp:lastModifiedBy>Kasandra Wojtaczka</cp:lastModifiedBy>
  <dcterms:created xsi:type="dcterms:W3CDTF">2022-07-04T07:21:36Z</dcterms:created>
  <dcterms:modified xsi:type="dcterms:W3CDTF">2024-05-28T12:40:01Z</dcterms:modified>
</cp:coreProperties>
</file>